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<sst xmlns="http://schemas.openxmlformats.org/spreadsheetml/2006/main" count="280" uniqueCount="129">
  <si>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</si>
  <si>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</si>
  <si>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</si>
  <si>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</si>
  <si>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</si>
  <si>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</si>
  <si>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</si>
  <si>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</si>
  <si>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</si>
  <si>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</si>
  <si>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</si>
  <si>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</si>
  <si>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</si>
  <si>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</si>
  <si>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</si>
  <si>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</si>
  <si>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工管18</t>
  </si>
  <si>
    <t>范家欣</t>
  </si>
  <si>
    <t>1814021041</t>
  </si>
  <si>
    <t>否</t>
  </si>
  <si>
    <t>是</t>
  </si>
  <si>
    <t>1814021001</t>
  </si>
  <si>
    <t>杨小蝶</t>
  </si>
  <si>
    <t>1814021033</t>
  </si>
  <si>
    <t>1814021013</t>
  </si>
  <si>
    <t>陈贞伊</t>
  </si>
  <si>
    <t>1814021043</t>
  </si>
  <si>
    <t>陈子豪</t>
  </si>
  <si>
    <t>1814021059</t>
  </si>
  <si>
    <t>梁紫凌</t>
  </si>
  <si>
    <t>1814021002</t>
  </si>
  <si>
    <t>过进</t>
  </si>
  <si>
    <t>1814021003</t>
  </si>
  <si>
    <t>葛丹妮</t>
  </si>
  <si>
    <t>1814021009</t>
  </si>
  <si>
    <t>范琳琳</t>
  </si>
  <si>
    <t>1814021042</t>
  </si>
  <si>
    <t>1814021014</t>
  </si>
  <si>
    <t>程珊莉</t>
  </si>
  <si>
    <t>1814021032</t>
  </si>
  <si>
    <t>王磊峰</t>
  </si>
  <si>
    <t>1814021016</t>
  </si>
  <si>
    <t>吴玲</t>
  </si>
  <si>
    <t>1814021018</t>
  </si>
  <si>
    <t>夏文月</t>
  </si>
  <si>
    <t>1814021012</t>
  </si>
  <si>
    <t>陈雨菲</t>
  </si>
  <si>
    <t>1814021035</t>
  </si>
  <si>
    <t>丁雪艳</t>
  </si>
  <si>
    <t>1814021036</t>
  </si>
  <si>
    <t>张珈绮</t>
  </si>
  <si>
    <t>1814021038</t>
  </si>
  <si>
    <t>秦国勇</t>
  </si>
  <si>
    <t>1814021053</t>
  </si>
  <si>
    <t>钱怡婷</t>
  </si>
  <si>
    <t>1814021040</t>
  </si>
  <si>
    <t>陈新宇</t>
  </si>
  <si>
    <t>1814021015</t>
  </si>
  <si>
    <t>梁倩妮</t>
  </si>
  <si>
    <t>1814021004</t>
  </si>
  <si>
    <t>史淼淼</t>
  </si>
  <si>
    <t>1814021039</t>
  </si>
  <si>
    <t>颜雨宸</t>
  </si>
  <si>
    <t>1814021045</t>
  </si>
  <si>
    <t>沈宇锋</t>
  </si>
  <si>
    <t>1814021057</t>
  </si>
  <si>
    <t>田梅</t>
  </si>
  <si>
    <t>1814021005</t>
  </si>
  <si>
    <t>刘媛</t>
  </si>
  <si>
    <t>1814021031</t>
  </si>
  <si>
    <t>谭炜明</t>
  </si>
  <si>
    <t>1814021056</t>
  </si>
  <si>
    <t>杨键铃</t>
  </si>
  <si>
    <t>1814021034</t>
  </si>
  <si>
    <t>康辰星</t>
  </si>
  <si>
    <t>1814021022</t>
  </si>
  <si>
    <t>唐恒</t>
  </si>
  <si>
    <t>1814021027</t>
  </si>
  <si>
    <t>陈雨新</t>
  </si>
  <si>
    <t>1814021048</t>
  </si>
  <si>
    <t>侯荟薇</t>
  </si>
  <si>
    <t>1815061046</t>
  </si>
  <si>
    <t>金治宏</t>
  </si>
  <si>
    <t>1814021058</t>
  </si>
  <si>
    <t>张家薇</t>
  </si>
  <si>
    <t>1814021047</t>
  </si>
  <si>
    <t>黄嘉佳</t>
  </si>
  <si>
    <t>1815051035</t>
  </si>
  <si>
    <t>项于轩</t>
  </si>
  <si>
    <t>1814021030</t>
  </si>
  <si>
    <t>陈衍</t>
  </si>
  <si>
    <t>1814021060</t>
  </si>
  <si>
    <t>黄筱祺</t>
  </si>
  <si>
    <t>1814021044</t>
  </si>
  <si>
    <t>张金政</t>
  </si>
  <si>
    <t>1814021023</t>
  </si>
  <si>
    <t>张云钦</t>
  </si>
  <si>
    <t>1814021029</t>
  </si>
  <si>
    <t>包浩鹏</t>
  </si>
  <si>
    <t>1814021054</t>
  </si>
  <si>
    <t>李泽兴</t>
  </si>
  <si>
    <t>1814021025</t>
  </si>
  <si>
    <t>秦登</t>
  </si>
  <si>
    <t>1814021051</t>
  </si>
  <si>
    <t>田佳燕</t>
  </si>
  <si>
    <t>韩炳忠</t>
  </si>
  <si>
    <t>1814021052</t>
  </si>
  <si>
    <t>吴俣昊</t>
  </si>
  <si>
    <t>王枫棋</t>
  </si>
  <si>
    <t>柳宜成</t>
  </si>
  <si>
    <t>陈熙</t>
  </si>
  <si>
    <t>吕中一</t>
  </si>
  <si>
    <t>1614022089</t>
  </si>
  <si>
    <t>苏鑫</t>
  </si>
  <si>
    <t>1714021005</t>
  </si>
  <si>
    <t>公示网页链接：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</si>
  <si>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</si>
  <si>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</si>
  <si>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</si>
  <si>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</si>
  <si>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</si>
  <si>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</si>
  <si>
    <t>张诚</t>
  </si>
  <si>
    <t>耿静娴</t>
  </si>
  <si>
    <t>否</t>
  </si>
  <si>
    <t>是</t>
  </si>
  <si>
    <t>周嘉雯</t>
  </si>
  <si>
    <r>
      <t>交通与土木工程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工程管理</t>
    </r>
    <r>
      <rPr>
        <b/>
        <sz val="16"/>
        <rFont val="宋体"/>
        <family val="0"/>
      </rPr>
      <t>专业年级推荐2022年免试攻读硕士学位研究生综合测评成绩排名表</t>
    </r>
  </si>
  <si>
    <t>https://jttm.ntu.edu.cn/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</si>
</sst>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24" fillId="0" borderId="9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24" fillId="19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7" fontId="24" fillId="0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24" fillId="19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31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0" fontId="0" fillId="0" borderId="0" xfId="0" applyNumberFormat="1" applyFont="1" applyBorder="1" applyAlignment="1">
      <alignment horizontal="left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40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ttm.ntu.edu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workbookViewId="0" topLeftCell="A31">
      <selection activeCell="M56" sqref="M56"/>
    </sheetView>
  </sheetViews>
  <sheetFormatPr defaultColWidth="9.00390625" defaultRowHeight="14.25"/>
  <cols>
    <col min="1" max="1" width="4.625" style="3" customWidth="1"/>
    <col min="2" max="2" width="8.625" style="3" customWidth="1"/>
    <col min="3" max="3" width="7.875" style="3" customWidth="1"/>
    <col min="4" max="4" width="8.50390625" style="3" customWidth="1"/>
    <col min="5" max="5" width="11.00390625" style="3" customWidth="1"/>
    <col min="6" max="6" width="7.75390625" style="3" customWidth="1"/>
    <col min="7" max="7" width="9.25390625" style="3" customWidth="1"/>
    <col min="8" max="10" width="10.00390625" style="3" customWidth="1"/>
    <col min="11" max="11" width="9.375" style="3" customWidth="1"/>
    <col min="12" max="12" width="7.50390625" style="3" customWidth="1"/>
    <col min="13" max="13" width="10.50390625" style="54" customWidth="1"/>
    <col min="14" max="14" width="11.375" style="55" customWidth="1"/>
    <col min="15" max="16384" width="9.00390625" style="3" customWidth="1"/>
  </cols>
  <sheetData>
    <row r="1" spans="1:14" ht="27" customHeight="1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5" customFormat="1" ht="23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11" customFormat="1" ht="44.25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6" t="s">
        <v>11</v>
      </c>
      <c r="L3" s="7" t="s">
        <v>12</v>
      </c>
      <c r="M3" s="9" t="s">
        <v>13</v>
      </c>
      <c r="N3" s="10" t="s">
        <v>14</v>
      </c>
      <c r="O3" s="6" t="s">
        <v>15</v>
      </c>
    </row>
    <row r="4" spans="1:15" s="11" customFormat="1" ht="13.5">
      <c r="A4" s="12">
        <v>1</v>
      </c>
      <c r="B4" s="13" t="s">
        <v>16</v>
      </c>
      <c r="C4" s="13">
        <v>53</v>
      </c>
      <c r="D4" s="14" t="s">
        <v>17</v>
      </c>
      <c r="E4" s="14" t="s">
        <v>18</v>
      </c>
      <c r="F4" s="15" t="s">
        <v>19</v>
      </c>
      <c r="G4" s="16">
        <v>90.4608666666667</v>
      </c>
      <c r="H4" s="16">
        <v>93.55931818181818</v>
      </c>
      <c r="I4" s="16">
        <v>86.87044117647059</v>
      </c>
      <c r="J4" s="17"/>
      <c r="K4" s="18">
        <f aca="true" t="shared" si="0" ref="K4:K43">G4+H4+I4+J4</f>
        <v>270.8906260249555</v>
      </c>
      <c r="L4" s="19">
        <f aca="true" t="shared" si="1" ref="L4:L35">RANK(K4,K$1:K$65536,0)</f>
        <v>1</v>
      </c>
      <c r="M4" s="20">
        <f aca="true" t="shared" si="2" ref="M4:M55">L4/C4</f>
        <v>0.018867924528301886</v>
      </c>
      <c r="N4" s="21" t="s">
        <v>20</v>
      </c>
      <c r="O4" s="8"/>
    </row>
    <row r="5" spans="1:15" s="30" customFormat="1" ht="13.5">
      <c r="A5" s="22">
        <v>2</v>
      </c>
      <c r="B5" s="19" t="s">
        <v>16</v>
      </c>
      <c r="C5" s="19">
        <v>53</v>
      </c>
      <c r="D5" s="23" t="s">
        <v>122</v>
      </c>
      <c r="E5" s="23" t="s">
        <v>21</v>
      </c>
      <c r="F5" s="24" t="s">
        <v>20</v>
      </c>
      <c r="G5" s="25">
        <v>90.019</v>
      </c>
      <c r="H5" s="25">
        <v>91.69181818181818</v>
      </c>
      <c r="I5" s="25">
        <v>86.7955882352941</v>
      </c>
      <c r="J5" s="26"/>
      <c r="K5" s="18">
        <f t="shared" si="0"/>
        <v>268.5064064171123</v>
      </c>
      <c r="L5" s="19">
        <f t="shared" si="1"/>
        <v>2</v>
      </c>
      <c r="M5" s="27">
        <f t="shared" si="2"/>
        <v>0.03773584905660377</v>
      </c>
      <c r="N5" s="28" t="s">
        <v>20</v>
      </c>
      <c r="O5" s="29"/>
    </row>
    <row r="6" spans="1:15" s="30" customFormat="1" ht="13.5">
      <c r="A6" s="22">
        <v>3</v>
      </c>
      <c r="B6" s="19" t="s">
        <v>16</v>
      </c>
      <c r="C6" s="19">
        <v>53</v>
      </c>
      <c r="D6" s="23" t="s">
        <v>22</v>
      </c>
      <c r="E6" s="23" t="s">
        <v>23</v>
      </c>
      <c r="F6" s="31" t="s">
        <v>19</v>
      </c>
      <c r="G6" s="25">
        <v>90.3141666666667</v>
      </c>
      <c r="H6" s="25">
        <v>90.0472727272727</v>
      </c>
      <c r="I6" s="25">
        <v>87.52338235294117</v>
      </c>
      <c r="J6" s="32"/>
      <c r="K6" s="18">
        <f t="shared" si="0"/>
        <v>267.88482174688056</v>
      </c>
      <c r="L6" s="19">
        <f t="shared" si="1"/>
        <v>3</v>
      </c>
      <c r="M6" s="27">
        <f t="shared" si="2"/>
        <v>0.05660377358490566</v>
      </c>
      <c r="N6" s="28" t="s">
        <v>20</v>
      </c>
      <c r="O6" s="19"/>
    </row>
    <row r="7" spans="1:15" s="30" customFormat="1" ht="13.5">
      <c r="A7" s="22">
        <v>4</v>
      </c>
      <c r="B7" s="19" t="s">
        <v>16</v>
      </c>
      <c r="C7" s="19">
        <v>53</v>
      </c>
      <c r="D7" s="23" t="s">
        <v>123</v>
      </c>
      <c r="E7" s="23" t="s">
        <v>24</v>
      </c>
      <c r="F7" s="31" t="s">
        <v>20</v>
      </c>
      <c r="G7" s="25">
        <v>86.0615</v>
      </c>
      <c r="H7" s="25">
        <v>91.12169090909089</v>
      </c>
      <c r="I7" s="25">
        <v>90.57749999999999</v>
      </c>
      <c r="J7" s="26"/>
      <c r="K7" s="18">
        <f t="shared" si="0"/>
        <v>267.76069090909084</v>
      </c>
      <c r="L7" s="19">
        <f t="shared" si="1"/>
        <v>4</v>
      </c>
      <c r="M7" s="27">
        <f t="shared" si="2"/>
        <v>0.07547169811320754</v>
      </c>
      <c r="N7" s="28" t="s">
        <v>20</v>
      </c>
      <c r="O7" s="19"/>
    </row>
    <row r="8" spans="1:15" s="30" customFormat="1" ht="13.5">
      <c r="A8" s="22">
        <v>5</v>
      </c>
      <c r="B8" s="19" t="s">
        <v>16</v>
      </c>
      <c r="C8" s="19">
        <v>53</v>
      </c>
      <c r="D8" s="23" t="s">
        <v>25</v>
      </c>
      <c r="E8" s="23" t="s">
        <v>26</v>
      </c>
      <c r="F8" s="31" t="s">
        <v>19</v>
      </c>
      <c r="G8" s="25">
        <v>86.9000333333333</v>
      </c>
      <c r="H8" s="25">
        <v>91.44913636363634</v>
      </c>
      <c r="I8" s="25">
        <v>84.35176470588235</v>
      </c>
      <c r="J8" s="32"/>
      <c r="K8" s="18">
        <f t="shared" si="0"/>
        <v>262.700934402852</v>
      </c>
      <c r="L8" s="19">
        <f t="shared" si="1"/>
        <v>5</v>
      </c>
      <c r="M8" s="27">
        <f t="shared" si="2"/>
        <v>0.09433962264150944</v>
      </c>
      <c r="N8" s="28" t="s">
        <v>20</v>
      </c>
      <c r="O8" s="19"/>
    </row>
    <row r="9" spans="1:15" s="30" customFormat="1" ht="13.5">
      <c r="A9" s="22">
        <v>6</v>
      </c>
      <c r="B9" s="19" t="s">
        <v>16</v>
      </c>
      <c r="C9" s="19">
        <v>53</v>
      </c>
      <c r="D9" s="23" t="s">
        <v>27</v>
      </c>
      <c r="E9" s="23" t="s">
        <v>28</v>
      </c>
      <c r="F9" s="31" t="s">
        <v>19</v>
      </c>
      <c r="G9" s="25">
        <v>89.098</v>
      </c>
      <c r="H9" s="25">
        <v>90.3077272727273</v>
      </c>
      <c r="I9" s="25">
        <v>82.7270588235294</v>
      </c>
      <c r="J9" s="32"/>
      <c r="K9" s="18">
        <f t="shared" si="0"/>
        <v>262.1327860962567</v>
      </c>
      <c r="L9" s="19">
        <f t="shared" si="1"/>
        <v>6</v>
      </c>
      <c r="M9" s="27">
        <f t="shared" si="2"/>
        <v>0.11320754716981132</v>
      </c>
      <c r="N9" s="28" t="s">
        <v>20</v>
      </c>
      <c r="O9" s="19"/>
    </row>
    <row r="10" spans="1:15" s="30" customFormat="1" ht="13.5">
      <c r="A10" s="22">
        <v>7</v>
      </c>
      <c r="B10" s="19" t="s">
        <v>16</v>
      </c>
      <c r="C10" s="19">
        <v>53</v>
      </c>
      <c r="D10" s="23" t="s">
        <v>29</v>
      </c>
      <c r="E10" s="23" t="s">
        <v>30</v>
      </c>
      <c r="F10" s="31" t="s">
        <v>19</v>
      </c>
      <c r="G10" s="25">
        <v>87.9645</v>
      </c>
      <c r="H10" s="25">
        <v>89.28100909090912</v>
      </c>
      <c r="I10" s="25">
        <v>84.32544117647059</v>
      </c>
      <c r="J10" s="26"/>
      <c r="K10" s="18">
        <f t="shared" si="0"/>
        <v>261.5709502673797</v>
      </c>
      <c r="L10" s="19">
        <f t="shared" si="1"/>
        <v>7</v>
      </c>
      <c r="M10" s="27">
        <f t="shared" si="2"/>
        <v>0.1320754716981132</v>
      </c>
      <c r="N10" s="28" t="s">
        <v>20</v>
      </c>
      <c r="O10" s="19"/>
    </row>
    <row r="11" spans="1:15" s="30" customFormat="1" ht="13.5">
      <c r="A11" s="22">
        <v>8</v>
      </c>
      <c r="B11" s="19" t="s">
        <v>16</v>
      </c>
      <c r="C11" s="19">
        <v>53</v>
      </c>
      <c r="D11" s="23" t="s">
        <v>31</v>
      </c>
      <c r="E11" s="23" t="s">
        <v>32</v>
      </c>
      <c r="F11" s="31" t="s">
        <v>19</v>
      </c>
      <c r="G11" s="25">
        <v>86.826</v>
      </c>
      <c r="H11" s="25">
        <v>87.05214545454547</v>
      </c>
      <c r="I11" s="25">
        <v>82.6680882352941</v>
      </c>
      <c r="J11" s="26"/>
      <c r="K11" s="18">
        <f t="shared" si="0"/>
        <v>256.5462336898396</v>
      </c>
      <c r="L11" s="19">
        <f t="shared" si="1"/>
        <v>8</v>
      </c>
      <c r="M11" s="27">
        <f t="shared" si="2"/>
        <v>0.1509433962264151</v>
      </c>
      <c r="N11" s="28" t="s">
        <v>20</v>
      </c>
      <c r="O11" s="19"/>
    </row>
    <row r="12" spans="1:15" s="30" customFormat="1" ht="13.5">
      <c r="A12" s="22">
        <v>9</v>
      </c>
      <c r="B12" s="19" t="s">
        <v>16</v>
      </c>
      <c r="C12" s="19">
        <v>53</v>
      </c>
      <c r="D12" s="23" t="s">
        <v>33</v>
      </c>
      <c r="E12" s="23" t="s">
        <v>34</v>
      </c>
      <c r="F12" s="31" t="s">
        <v>19</v>
      </c>
      <c r="G12" s="25">
        <v>84.1895</v>
      </c>
      <c r="H12" s="25">
        <v>87.56123636363634</v>
      </c>
      <c r="I12" s="25">
        <v>83.94426470588236</v>
      </c>
      <c r="J12" s="26"/>
      <c r="K12" s="18">
        <f t="shared" si="0"/>
        <v>255.6950010695187</v>
      </c>
      <c r="L12" s="19">
        <f t="shared" si="1"/>
        <v>9</v>
      </c>
      <c r="M12" s="27">
        <f t="shared" si="2"/>
        <v>0.16981132075471697</v>
      </c>
      <c r="N12" s="28" t="s">
        <v>20</v>
      </c>
      <c r="O12" s="19"/>
    </row>
    <row r="13" spans="1:15" s="30" customFormat="1" ht="13.5">
      <c r="A13" s="22">
        <v>10</v>
      </c>
      <c r="B13" s="19" t="s">
        <v>16</v>
      </c>
      <c r="C13" s="19">
        <v>53</v>
      </c>
      <c r="D13" s="23" t="s">
        <v>35</v>
      </c>
      <c r="E13" s="23" t="s">
        <v>36</v>
      </c>
      <c r="F13" s="31" t="s">
        <v>19</v>
      </c>
      <c r="G13" s="25">
        <v>85.0347666666667</v>
      </c>
      <c r="H13" s="25">
        <v>88.88709090909087</v>
      </c>
      <c r="I13" s="25">
        <v>80.35279411764705</v>
      </c>
      <c r="J13" s="32"/>
      <c r="K13" s="18">
        <f t="shared" si="0"/>
        <v>254.27465169340462</v>
      </c>
      <c r="L13" s="19">
        <f t="shared" si="1"/>
        <v>10</v>
      </c>
      <c r="M13" s="27">
        <f t="shared" si="2"/>
        <v>0.18867924528301888</v>
      </c>
      <c r="N13" s="28" t="s">
        <v>20</v>
      </c>
      <c r="O13" s="19"/>
    </row>
    <row r="14" spans="1:15" s="30" customFormat="1" ht="13.5">
      <c r="A14" s="22">
        <v>11</v>
      </c>
      <c r="B14" s="19" t="s">
        <v>16</v>
      </c>
      <c r="C14" s="19">
        <v>53</v>
      </c>
      <c r="D14" s="23" t="s">
        <v>126</v>
      </c>
      <c r="E14" s="23" t="s">
        <v>37</v>
      </c>
      <c r="F14" s="31" t="s">
        <v>125</v>
      </c>
      <c r="G14" s="25">
        <v>84.182</v>
      </c>
      <c r="H14" s="25">
        <v>87.14032727272729</v>
      </c>
      <c r="I14" s="25">
        <v>81.28500000000001</v>
      </c>
      <c r="J14" s="26"/>
      <c r="K14" s="18">
        <f t="shared" si="0"/>
        <v>252.60732727272733</v>
      </c>
      <c r="L14" s="19">
        <f t="shared" si="1"/>
        <v>11</v>
      </c>
      <c r="M14" s="27">
        <f t="shared" si="2"/>
        <v>0.20754716981132076</v>
      </c>
      <c r="N14" s="28" t="s">
        <v>20</v>
      </c>
      <c r="O14" s="19"/>
    </row>
    <row r="15" spans="1:15" s="30" customFormat="1" ht="13.5">
      <c r="A15" s="22">
        <v>12</v>
      </c>
      <c r="B15" s="19" t="s">
        <v>16</v>
      </c>
      <c r="C15" s="19">
        <v>53</v>
      </c>
      <c r="D15" s="23" t="s">
        <v>38</v>
      </c>
      <c r="E15" s="23" t="s">
        <v>39</v>
      </c>
      <c r="F15" s="31" t="s">
        <v>19</v>
      </c>
      <c r="G15" s="25">
        <v>87.2268666666667</v>
      </c>
      <c r="H15" s="25">
        <v>83.61181818181818</v>
      </c>
      <c r="I15" s="25">
        <v>81.70411764705882</v>
      </c>
      <c r="J15" s="33"/>
      <c r="K15" s="18">
        <f t="shared" si="0"/>
        <v>252.5428024955437</v>
      </c>
      <c r="L15" s="19">
        <f t="shared" si="1"/>
        <v>12</v>
      </c>
      <c r="M15" s="27">
        <f t="shared" si="2"/>
        <v>0.22641509433962265</v>
      </c>
      <c r="N15" s="28" t="s">
        <v>20</v>
      </c>
      <c r="O15" s="19"/>
    </row>
    <row r="16" spans="1:15" s="30" customFormat="1" ht="13.5">
      <c r="A16" s="22">
        <v>13</v>
      </c>
      <c r="B16" s="19" t="s">
        <v>16</v>
      </c>
      <c r="C16" s="19">
        <v>53</v>
      </c>
      <c r="D16" s="23" t="s">
        <v>40</v>
      </c>
      <c r="E16" s="23" t="s">
        <v>41</v>
      </c>
      <c r="F16" s="31" t="s">
        <v>124</v>
      </c>
      <c r="G16" s="25">
        <v>82.0815</v>
      </c>
      <c r="H16" s="25">
        <v>85.40509999999999</v>
      </c>
      <c r="I16" s="25">
        <v>84.49529411764706</v>
      </c>
      <c r="J16" s="34"/>
      <c r="K16" s="18">
        <f t="shared" si="0"/>
        <v>251.98189411764707</v>
      </c>
      <c r="L16" s="19">
        <f t="shared" si="1"/>
        <v>13</v>
      </c>
      <c r="M16" s="27">
        <f t="shared" si="2"/>
        <v>0.24528301886792453</v>
      </c>
      <c r="N16" s="28" t="s">
        <v>20</v>
      </c>
      <c r="O16" s="19"/>
    </row>
    <row r="17" spans="1:15" s="30" customFormat="1" ht="13.5">
      <c r="A17" s="22">
        <v>14</v>
      </c>
      <c r="B17" s="19" t="s">
        <v>16</v>
      </c>
      <c r="C17" s="19">
        <v>53</v>
      </c>
      <c r="D17" s="23" t="s">
        <v>42</v>
      </c>
      <c r="E17" s="23" t="s">
        <v>43</v>
      </c>
      <c r="F17" s="31" t="s">
        <v>124</v>
      </c>
      <c r="G17" s="25">
        <v>84.607</v>
      </c>
      <c r="H17" s="25">
        <v>87.88136363636366</v>
      </c>
      <c r="I17" s="25">
        <v>79.14485294117648</v>
      </c>
      <c r="J17" s="33"/>
      <c r="K17" s="18">
        <f t="shared" si="0"/>
        <v>251.63321657754014</v>
      </c>
      <c r="L17" s="19">
        <f t="shared" si="1"/>
        <v>14</v>
      </c>
      <c r="M17" s="27">
        <f t="shared" si="2"/>
        <v>0.2641509433962264</v>
      </c>
      <c r="N17" s="28" t="s">
        <v>20</v>
      </c>
      <c r="O17" s="19"/>
    </row>
    <row r="18" spans="1:15" s="11" customFormat="1" ht="13.5">
      <c r="A18" s="12">
        <v>15</v>
      </c>
      <c r="B18" s="13" t="s">
        <v>16</v>
      </c>
      <c r="C18" s="13">
        <v>53</v>
      </c>
      <c r="D18" s="14" t="s">
        <v>44</v>
      </c>
      <c r="E18" s="14" t="s">
        <v>45</v>
      </c>
      <c r="F18" s="35" t="s">
        <v>19</v>
      </c>
      <c r="G18" s="16">
        <v>84.803</v>
      </c>
      <c r="H18" s="16">
        <v>85.22623636363635</v>
      </c>
      <c r="I18" s="16">
        <v>80.65264705882353</v>
      </c>
      <c r="J18" s="36"/>
      <c r="K18" s="18">
        <f t="shared" si="0"/>
        <v>250.6818834224599</v>
      </c>
      <c r="L18" s="19">
        <f t="shared" si="1"/>
        <v>15</v>
      </c>
      <c r="M18" s="20">
        <f t="shared" si="2"/>
        <v>0.2830188679245283</v>
      </c>
      <c r="N18" s="21" t="s">
        <v>20</v>
      </c>
      <c r="O18" s="13"/>
    </row>
    <row r="19" spans="1:15" s="11" customFormat="1" ht="13.5">
      <c r="A19" s="12">
        <v>16</v>
      </c>
      <c r="B19" s="13" t="s">
        <v>16</v>
      </c>
      <c r="C19" s="13">
        <v>53</v>
      </c>
      <c r="D19" s="14" t="s">
        <v>46</v>
      </c>
      <c r="E19" s="14" t="s">
        <v>47</v>
      </c>
      <c r="F19" s="35" t="s">
        <v>19</v>
      </c>
      <c r="G19" s="16">
        <v>85.4923</v>
      </c>
      <c r="H19" s="16">
        <v>84.44454545454546</v>
      </c>
      <c r="I19" s="16">
        <v>80.37014705882353</v>
      </c>
      <c r="J19" s="37"/>
      <c r="K19" s="18">
        <f t="shared" si="0"/>
        <v>250.30699251336898</v>
      </c>
      <c r="L19" s="19">
        <f t="shared" si="1"/>
        <v>16</v>
      </c>
      <c r="M19" s="20">
        <f t="shared" si="2"/>
        <v>0.3018867924528302</v>
      </c>
      <c r="N19" s="21" t="s">
        <v>20</v>
      </c>
      <c r="O19" s="13"/>
    </row>
    <row r="20" spans="1:15" s="11" customFormat="1" ht="13.5">
      <c r="A20" s="12">
        <v>17</v>
      </c>
      <c r="B20" s="13" t="s">
        <v>16</v>
      </c>
      <c r="C20" s="13">
        <v>53</v>
      </c>
      <c r="D20" s="14" t="s">
        <v>48</v>
      </c>
      <c r="E20" s="14" t="s">
        <v>49</v>
      </c>
      <c r="F20" s="35" t="s">
        <v>19</v>
      </c>
      <c r="G20" s="16">
        <v>84.5706666666667</v>
      </c>
      <c r="H20" s="16">
        <v>84.9757272727273</v>
      </c>
      <c r="I20" s="16">
        <v>78.94632352941177</v>
      </c>
      <c r="J20" s="37"/>
      <c r="K20" s="18">
        <f t="shared" si="0"/>
        <v>248.49271746880578</v>
      </c>
      <c r="L20" s="19">
        <f t="shared" si="1"/>
        <v>17</v>
      </c>
      <c r="M20" s="20">
        <f t="shared" si="2"/>
        <v>0.32075471698113206</v>
      </c>
      <c r="N20" s="21" t="s">
        <v>20</v>
      </c>
      <c r="O20" s="13"/>
    </row>
    <row r="21" spans="1:15" s="11" customFormat="1" ht="13.5">
      <c r="A21" s="12">
        <v>18</v>
      </c>
      <c r="B21" s="13" t="s">
        <v>16</v>
      </c>
      <c r="C21" s="13">
        <v>53</v>
      </c>
      <c r="D21" s="14" t="s">
        <v>50</v>
      </c>
      <c r="E21" s="14" t="s">
        <v>51</v>
      </c>
      <c r="F21" s="35" t="s">
        <v>19</v>
      </c>
      <c r="G21" s="16">
        <v>81.8435</v>
      </c>
      <c r="H21" s="16">
        <v>85.25136363636366</v>
      </c>
      <c r="I21" s="16">
        <v>81.11632352941176</v>
      </c>
      <c r="J21" s="37"/>
      <c r="K21" s="18">
        <f t="shared" si="0"/>
        <v>248.2111871657754</v>
      </c>
      <c r="L21" s="19">
        <f t="shared" si="1"/>
        <v>18</v>
      </c>
      <c r="M21" s="20">
        <f t="shared" si="2"/>
        <v>0.33962264150943394</v>
      </c>
      <c r="N21" s="13" t="s">
        <v>19</v>
      </c>
      <c r="O21" s="13"/>
    </row>
    <row r="22" spans="1:15" s="11" customFormat="1" ht="13.5">
      <c r="A22" s="12">
        <v>19</v>
      </c>
      <c r="B22" s="13" t="s">
        <v>16</v>
      </c>
      <c r="C22" s="13">
        <v>53</v>
      </c>
      <c r="D22" s="14" t="s">
        <v>52</v>
      </c>
      <c r="E22" s="14" t="s">
        <v>53</v>
      </c>
      <c r="F22" s="35" t="s">
        <v>19</v>
      </c>
      <c r="G22" s="16">
        <v>85.4135333333333</v>
      </c>
      <c r="H22" s="16">
        <v>83.23068181818182</v>
      </c>
      <c r="I22" s="16">
        <v>78.92558823529411</v>
      </c>
      <c r="J22" s="37"/>
      <c r="K22" s="18">
        <f t="shared" si="0"/>
        <v>247.56980338680927</v>
      </c>
      <c r="L22" s="19">
        <f t="shared" si="1"/>
        <v>19</v>
      </c>
      <c r="M22" s="20">
        <f t="shared" si="2"/>
        <v>0.3584905660377358</v>
      </c>
      <c r="N22" s="13" t="s">
        <v>19</v>
      </c>
      <c r="O22" s="13"/>
    </row>
    <row r="23" spans="1:15" s="11" customFormat="1" ht="13.5">
      <c r="A23" s="12">
        <v>20</v>
      </c>
      <c r="B23" s="13" t="s">
        <v>16</v>
      </c>
      <c r="C23" s="13">
        <v>53</v>
      </c>
      <c r="D23" s="14" t="s">
        <v>54</v>
      </c>
      <c r="E23" s="14" t="s">
        <v>55</v>
      </c>
      <c r="F23" s="35" t="s">
        <v>19</v>
      </c>
      <c r="G23" s="16">
        <v>84.5091666666667</v>
      </c>
      <c r="H23" s="16">
        <v>82.71340909090912</v>
      </c>
      <c r="I23" s="16">
        <v>80.07558823529412</v>
      </c>
      <c r="J23" s="37"/>
      <c r="K23" s="18">
        <f t="shared" si="0"/>
        <v>247.29816399286995</v>
      </c>
      <c r="L23" s="19">
        <f t="shared" si="1"/>
        <v>20</v>
      </c>
      <c r="M23" s="20">
        <f t="shared" si="2"/>
        <v>0.37735849056603776</v>
      </c>
      <c r="N23" s="13" t="s">
        <v>19</v>
      </c>
      <c r="O23" s="13"/>
    </row>
    <row r="24" spans="1:15" s="11" customFormat="1" ht="13.5">
      <c r="A24" s="12">
        <v>21</v>
      </c>
      <c r="B24" s="13" t="s">
        <v>16</v>
      </c>
      <c r="C24" s="13">
        <v>53</v>
      </c>
      <c r="D24" s="14" t="s">
        <v>56</v>
      </c>
      <c r="E24" s="14" t="s">
        <v>57</v>
      </c>
      <c r="F24" s="35" t="s">
        <v>19</v>
      </c>
      <c r="G24" s="16">
        <v>80.6545</v>
      </c>
      <c r="H24" s="16">
        <v>83.24636363636364</v>
      </c>
      <c r="I24" s="16">
        <v>82.58617647058823</v>
      </c>
      <c r="J24" s="36"/>
      <c r="K24" s="18">
        <f t="shared" si="0"/>
        <v>246.48704010695184</v>
      </c>
      <c r="L24" s="19">
        <f t="shared" si="1"/>
        <v>21</v>
      </c>
      <c r="M24" s="20">
        <f t="shared" si="2"/>
        <v>0.39622641509433965</v>
      </c>
      <c r="N24" s="13" t="s">
        <v>19</v>
      </c>
      <c r="O24" s="13"/>
    </row>
    <row r="25" spans="1:15" s="11" customFormat="1" ht="13.5">
      <c r="A25" s="12">
        <v>22</v>
      </c>
      <c r="B25" s="13" t="s">
        <v>16</v>
      </c>
      <c r="C25" s="13">
        <v>53</v>
      </c>
      <c r="D25" s="14" t="s">
        <v>58</v>
      </c>
      <c r="E25" s="14" t="s">
        <v>59</v>
      </c>
      <c r="F25" s="35" t="s">
        <v>19</v>
      </c>
      <c r="G25" s="16">
        <v>84.867</v>
      </c>
      <c r="H25" s="16">
        <v>80.48623636363637</v>
      </c>
      <c r="I25" s="16">
        <v>80.91117647058823</v>
      </c>
      <c r="J25" s="36"/>
      <c r="K25" s="18">
        <f t="shared" si="0"/>
        <v>246.2644128342246</v>
      </c>
      <c r="L25" s="19">
        <f t="shared" si="1"/>
        <v>22</v>
      </c>
      <c r="M25" s="20">
        <f t="shared" si="2"/>
        <v>0.41509433962264153</v>
      </c>
      <c r="N25" s="13" t="s">
        <v>19</v>
      </c>
      <c r="O25" s="13"/>
    </row>
    <row r="26" spans="1:15" s="11" customFormat="1" ht="13.5">
      <c r="A26" s="12">
        <v>23</v>
      </c>
      <c r="B26" s="13" t="s">
        <v>16</v>
      </c>
      <c r="C26" s="13">
        <v>53</v>
      </c>
      <c r="D26" s="14" t="s">
        <v>60</v>
      </c>
      <c r="E26" s="14" t="s">
        <v>61</v>
      </c>
      <c r="F26" s="35" t="s">
        <v>19</v>
      </c>
      <c r="G26" s="16">
        <v>85.2476666666667</v>
      </c>
      <c r="H26" s="16">
        <v>84.96386363636366</v>
      </c>
      <c r="I26" s="16">
        <v>75.78308823529412</v>
      </c>
      <c r="J26" s="37"/>
      <c r="K26" s="18">
        <f t="shared" si="0"/>
        <v>245.9946185383245</v>
      </c>
      <c r="L26" s="19">
        <f t="shared" si="1"/>
        <v>23</v>
      </c>
      <c r="M26" s="20">
        <f t="shared" si="2"/>
        <v>0.4339622641509434</v>
      </c>
      <c r="N26" s="13" t="s">
        <v>19</v>
      </c>
      <c r="O26" s="13"/>
    </row>
    <row r="27" spans="1:15" s="11" customFormat="1" ht="13.5">
      <c r="A27" s="12">
        <v>24</v>
      </c>
      <c r="B27" s="13" t="s">
        <v>16</v>
      </c>
      <c r="C27" s="13">
        <v>53</v>
      </c>
      <c r="D27" s="14" t="s">
        <v>62</v>
      </c>
      <c r="E27" s="14" t="s">
        <v>63</v>
      </c>
      <c r="F27" s="35" t="s">
        <v>19</v>
      </c>
      <c r="G27" s="16">
        <v>82.5006666666666</v>
      </c>
      <c r="H27" s="16">
        <v>83.46681818181818</v>
      </c>
      <c r="I27" s="16">
        <v>79.9295588235294</v>
      </c>
      <c r="J27" s="37"/>
      <c r="K27" s="18">
        <f t="shared" si="0"/>
        <v>245.8970436720142</v>
      </c>
      <c r="L27" s="19">
        <f t="shared" si="1"/>
        <v>24</v>
      </c>
      <c r="M27" s="20">
        <f t="shared" si="2"/>
        <v>0.4528301886792453</v>
      </c>
      <c r="N27" s="13" t="s">
        <v>19</v>
      </c>
      <c r="O27" s="13"/>
    </row>
    <row r="28" spans="1:15" s="11" customFormat="1" ht="13.5">
      <c r="A28" s="12">
        <v>25</v>
      </c>
      <c r="B28" s="13" t="s">
        <v>16</v>
      </c>
      <c r="C28" s="13">
        <v>53</v>
      </c>
      <c r="D28" s="14" t="s">
        <v>64</v>
      </c>
      <c r="E28" s="14" t="s">
        <v>65</v>
      </c>
      <c r="F28" s="35" t="s">
        <v>19</v>
      </c>
      <c r="G28" s="16">
        <v>81.3898666666667</v>
      </c>
      <c r="H28" s="16">
        <v>82.37931818181818</v>
      </c>
      <c r="I28" s="16">
        <v>82.01911764705882</v>
      </c>
      <c r="J28" s="37"/>
      <c r="K28" s="18">
        <f t="shared" si="0"/>
        <v>245.7883024955437</v>
      </c>
      <c r="L28" s="19">
        <f t="shared" si="1"/>
        <v>25</v>
      </c>
      <c r="M28" s="20">
        <f t="shared" si="2"/>
        <v>0.4716981132075472</v>
      </c>
      <c r="N28" s="13" t="s">
        <v>19</v>
      </c>
      <c r="O28" s="13"/>
    </row>
    <row r="29" spans="1:15" s="11" customFormat="1" ht="13.5">
      <c r="A29" s="12">
        <v>26</v>
      </c>
      <c r="B29" s="13" t="s">
        <v>16</v>
      </c>
      <c r="C29" s="13">
        <v>53</v>
      </c>
      <c r="D29" s="14" t="s">
        <v>66</v>
      </c>
      <c r="E29" s="14" t="s">
        <v>67</v>
      </c>
      <c r="F29" s="35" t="s">
        <v>19</v>
      </c>
      <c r="G29" s="16">
        <v>81.318</v>
      </c>
      <c r="H29" s="16">
        <v>83.36035454545454</v>
      </c>
      <c r="I29" s="16">
        <v>80.58735294117648</v>
      </c>
      <c r="J29" s="36"/>
      <c r="K29" s="18">
        <f t="shared" si="0"/>
        <v>245.26570748663102</v>
      </c>
      <c r="L29" s="19">
        <f t="shared" si="1"/>
        <v>26</v>
      </c>
      <c r="M29" s="20">
        <f t="shared" si="2"/>
        <v>0.49056603773584906</v>
      </c>
      <c r="N29" s="13" t="s">
        <v>19</v>
      </c>
      <c r="O29" s="13"/>
    </row>
    <row r="30" spans="1:15" s="11" customFormat="1" ht="13.5">
      <c r="A30" s="12">
        <v>27</v>
      </c>
      <c r="B30" s="13" t="s">
        <v>16</v>
      </c>
      <c r="C30" s="13">
        <v>53</v>
      </c>
      <c r="D30" s="14" t="s">
        <v>68</v>
      </c>
      <c r="E30" s="14" t="s">
        <v>69</v>
      </c>
      <c r="F30" s="35" t="s">
        <v>19</v>
      </c>
      <c r="G30" s="16">
        <v>77.2498</v>
      </c>
      <c r="H30" s="16">
        <v>82.64840909090911</v>
      </c>
      <c r="I30" s="16">
        <v>83.27220588235294</v>
      </c>
      <c r="J30" s="37"/>
      <c r="K30" s="18">
        <f t="shared" si="0"/>
        <v>243.17041497326204</v>
      </c>
      <c r="L30" s="19">
        <f t="shared" si="1"/>
        <v>27</v>
      </c>
      <c r="M30" s="20">
        <f t="shared" si="2"/>
        <v>0.5094339622641509</v>
      </c>
      <c r="N30" s="13" t="s">
        <v>19</v>
      </c>
      <c r="O30" s="13"/>
    </row>
    <row r="31" spans="1:15" s="11" customFormat="1" ht="13.5">
      <c r="A31" s="12">
        <v>28</v>
      </c>
      <c r="B31" s="13" t="s">
        <v>16</v>
      </c>
      <c r="C31" s="13">
        <v>53</v>
      </c>
      <c r="D31" s="14" t="s">
        <v>70</v>
      </c>
      <c r="E31" s="14" t="s">
        <v>71</v>
      </c>
      <c r="F31" s="35" t="s">
        <v>19</v>
      </c>
      <c r="G31" s="16">
        <v>86.1440166666667</v>
      </c>
      <c r="H31" s="16">
        <v>80.4902272727273</v>
      </c>
      <c r="I31" s="16">
        <v>76.05911764705883</v>
      </c>
      <c r="J31" s="37"/>
      <c r="K31" s="18">
        <f t="shared" si="0"/>
        <v>242.69336158645282</v>
      </c>
      <c r="L31" s="19">
        <f t="shared" si="1"/>
        <v>28</v>
      </c>
      <c r="M31" s="20">
        <f t="shared" si="2"/>
        <v>0.5283018867924528</v>
      </c>
      <c r="N31" s="13" t="s">
        <v>19</v>
      </c>
      <c r="O31" s="13"/>
    </row>
    <row r="32" spans="1:15" s="11" customFormat="1" ht="13.5">
      <c r="A32" s="12">
        <v>29</v>
      </c>
      <c r="B32" s="13" t="s">
        <v>16</v>
      </c>
      <c r="C32" s="13">
        <v>53</v>
      </c>
      <c r="D32" s="14" t="s">
        <v>72</v>
      </c>
      <c r="E32" s="14" t="s">
        <v>73</v>
      </c>
      <c r="F32" s="35" t="s">
        <v>19</v>
      </c>
      <c r="G32" s="16">
        <v>80.2008</v>
      </c>
      <c r="H32" s="16">
        <v>81.0172727272727</v>
      </c>
      <c r="I32" s="16">
        <v>80.60470588235295</v>
      </c>
      <c r="J32" s="37"/>
      <c r="K32" s="18">
        <f t="shared" si="0"/>
        <v>241.82277860962563</v>
      </c>
      <c r="L32" s="19">
        <f t="shared" si="1"/>
        <v>29</v>
      </c>
      <c r="M32" s="20">
        <f t="shared" si="2"/>
        <v>0.5471698113207547</v>
      </c>
      <c r="N32" s="13" t="s">
        <v>19</v>
      </c>
      <c r="O32" s="13"/>
    </row>
    <row r="33" spans="1:15" s="11" customFormat="1" ht="13.5">
      <c r="A33" s="12">
        <v>30</v>
      </c>
      <c r="B33" s="13" t="s">
        <v>16</v>
      </c>
      <c r="C33" s="13">
        <v>53</v>
      </c>
      <c r="D33" s="14" t="s">
        <v>74</v>
      </c>
      <c r="E33" s="14" t="s">
        <v>75</v>
      </c>
      <c r="F33" s="35" t="s">
        <v>19</v>
      </c>
      <c r="G33" s="16">
        <v>80.9105</v>
      </c>
      <c r="H33" s="16">
        <v>81.6775</v>
      </c>
      <c r="I33" s="16">
        <v>79.10411764705881</v>
      </c>
      <c r="J33" s="37"/>
      <c r="K33" s="18">
        <f t="shared" si="0"/>
        <v>241.6921176470588</v>
      </c>
      <c r="L33" s="19">
        <f t="shared" si="1"/>
        <v>30</v>
      </c>
      <c r="M33" s="20">
        <f t="shared" si="2"/>
        <v>0.5660377358490566</v>
      </c>
      <c r="N33" s="13" t="s">
        <v>19</v>
      </c>
      <c r="O33" s="13"/>
    </row>
    <row r="34" spans="1:15" s="11" customFormat="1" ht="13.5">
      <c r="A34" s="12">
        <v>31</v>
      </c>
      <c r="B34" s="13" t="s">
        <v>16</v>
      </c>
      <c r="C34" s="13">
        <v>53</v>
      </c>
      <c r="D34" s="14" t="s">
        <v>76</v>
      </c>
      <c r="E34" s="14" t="s">
        <v>77</v>
      </c>
      <c r="F34" s="35" t="s">
        <v>19</v>
      </c>
      <c r="G34" s="16">
        <v>81.1045</v>
      </c>
      <c r="H34" s="16">
        <v>81.90045454545454</v>
      </c>
      <c r="I34" s="16">
        <v>77.01941176470586</v>
      </c>
      <c r="J34" s="37"/>
      <c r="K34" s="18">
        <f t="shared" si="0"/>
        <v>240.02436631016042</v>
      </c>
      <c r="L34" s="19">
        <f t="shared" si="1"/>
        <v>31</v>
      </c>
      <c r="M34" s="20">
        <f t="shared" si="2"/>
        <v>0.5849056603773585</v>
      </c>
      <c r="N34" s="13" t="s">
        <v>19</v>
      </c>
      <c r="O34" s="13"/>
    </row>
    <row r="35" spans="1:15" s="11" customFormat="1" ht="13.5">
      <c r="A35" s="12">
        <v>32</v>
      </c>
      <c r="B35" s="13" t="s">
        <v>16</v>
      </c>
      <c r="C35" s="13">
        <v>53</v>
      </c>
      <c r="D35" s="14" t="s">
        <v>78</v>
      </c>
      <c r="E35" s="14" t="s">
        <v>79</v>
      </c>
      <c r="F35" s="35" t="s">
        <v>19</v>
      </c>
      <c r="G35" s="16">
        <v>80.6873</v>
      </c>
      <c r="H35" s="16">
        <v>82.05204545454546</v>
      </c>
      <c r="I35" s="16">
        <v>77.11588235294117</v>
      </c>
      <c r="J35" s="37"/>
      <c r="K35" s="18">
        <f t="shared" si="0"/>
        <v>239.85522780748664</v>
      </c>
      <c r="L35" s="19">
        <f t="shared" si="1"/>
        <v>32</v>
      </c>
      <c r="M35" s="20">
        <f t="shared" si="2"/>
        <v>0.6037735849056604</v>
      </c>
      <c r="N35" s="13" t="s">
        <v>19</v>
      </c>
      <c r="O35" s="13"/>
    </row>
    <row r="36" spans="1:15" s="11" customFormat="1" ht="13.5">
      <c r="A36" s="12">
        <v>33</v>
      </c>
      <c r="B36" s="13" t="s">
        <v>16</v>
      </c>
      <c r="C36" s="13">
        <v>53</v>
      </c>
      <c r="D36" s="14" t="s">
        <v>80</v>
      </c>
      <c r="E36" s="14" t="s">
        <v>81</v>
      </c>
      <c r="F36" s="35" t="s">
        <v>19</v>
      </c>
      <c r="G36" s="16">
        <v>79.038</v>
      </c>
      <c r="H36" s="16">
        <v>80.74295454545454</v>
      </c>
      <c r="I36" s="16">
        <v>79.10411764705883</v>
      </c>
      <c r="J36" s="37"/>
      <c r="K36" s="18">
        <f t="shared" si="0"/>
        <v>238.88507219251335</v>
      </c>
      <c r="L36" s="19">
        <f aca="true" t="shared" si="3" ref="L36:L55">RANK(K36,K$1:K$65536,0)</f>
        <v>33</v>
      </c>
      <c r="M36" s="20">
        <f t="shared" si="2"/>
        <v>0.6226415094339622</v>
      </c>
      <c r="N36" s="13" t="s">
        <v>19</v>
      </c>
      <c r="O36" s="13"/>
    </row>
    <row r="37" spans="1:15" s="11" customFormat="1" ht="13.5">
      <c r="A37" s="12">
        <v>34</v>
      </c>
      <c r="B37" s="13" t="s">
        <v>16</v>
      </c>
      <c r="C37" s="13">
        <v>53</v>
      </c>
      <c r="D37" s="14" t="s">
        <v>82</v>
      </c>
      <c r="E37" s="14" t="s">
        <v>83</v>
      </c>
      <c r="F37" s="35" t="s">
        <v>19</v>
      </c>
      <c r="G37" s="16">
        <v>77.8152833333333</v>
      </c>
      <c r="H37" s="16">
        <v>81.78977272727269</v>
      </c>
      <c r="I37" s="16">
        <v>78.49338235294118</v>
      </c>
      <c r="J37" s="37"/>
      <c r="K37" s="18">
        <f t="shared" si="0"/>
        <v>238.09843841354717</v>
      </c>
      <c r="L37" s="19">
        <f t="shared" si="3"/>
        <v>34</v>
      </c>
      <c r="M37" s="20">
        <f t="shared" si="2"/>
        <v>0.6415094339622641</v>
      </c>
      <c r="N37" s="13" t="s">
        <v>19</v>
      </c>
      <c r="O37" s="13"/>
    </row>
    <row r="38" spans="1:15" s="11" customFormat="1" ht="13.5">
      <c r="A38" s="12">
        <v>35</v>
      </c>
      <c r="B38" s="13" t="s">
        <v>16</v>
      </c>
      <c r="C38" s="13">
        <v>53</v>
      </c>
      <c r="D38" s="14" t="s">
        <v>84</v>
      </c>
      <c r="E38" s="14" t="s">
        <v>85</v>
      </c>
      <c r="F38" s="35" t="s">
        <v>19</v>
      </c>
      <c r="G38" s="16">
        <v>85.545</v>
      </c>
      <c r="H38" s="16">
        <v>78.35886363636365</v>
      </c>
      <c r="I38" s="16">
        <v>73.24294117647058</v>
      </c>
      <c r="J38" s="37"/>
      <c r="K38" s="18">
        <f t="shared" si="0"/>
        <v>237.14680481283426</v>
      </c>
      <c r="L38" s="19">
        <f t="shared" si="3"/>
        <v>35</v>
      </c>
      <c r="M38" s="20">
        <f t="shared" si="2"/>
        <v>0.660377358490566</v>
      </c>
      <c r="N38" s="13" t="s">
        <v>19</v>
      </c>
      <c r="O38" s="13"/>
    </row>
    <row r="39" spans="1:15" s="11" customFormat="1" ht="13.5">
      <c r="A39" s="12">
        <v>36</v>
      </c>
      <c r="B39" s="13" t="s">
        <v>16</v>
      </c>
      <c r="C39" s="13">
        <v>53</v>
      </c>
      <c r="D39" s="14" t="s">
        <v>86</v>
      </c>
      <c r="E39" s="14" t="s">
        <v>87</v>
      </c>
      <c r="F39" s="35" t="s">
        <v>19</v>
      </c>
      <c r="G39" s="16">
        <v>78.4055</v>
      </c>
      <c r="H39" s="16">
        <v>76.16636363636364</v>
      </c>
      <c r="I39" s="16">
        <v>80.775</v>
      </c>
      <c r="J39" s="37"/>
      <c r="K39" s="18">
        <f t="shared" si="0"/>
        <v>235.34686363636365</v>
      </c>
      <c r="L39" s="19">
        <f t="shared" si="3"/>
        <v>36</v>
      </c>
      <c r="M39" s="20">
        <f t="shared" si="2"/>
        <v>0.6792452830188679</v>
      </c>
      <c r="N39" s="13" t="s">
        <v>19</v>
      </c>
      <c r="O39" s="13"/>
    </row>
    <row r="40" spans="1:15" s="11" customFormat="1" ht="13.5">
      <c r="A40" s="12">
        <v>37</v>
      </c>
      <c r="B40" s="13" t="s">
        <v>16</v>
      </c>
      <c r="C40" s="13">
        <v>53</v>
      </c>
      <c r="D40" s="14" t="s">
        <v>88</v>
      </c>
      <c r="E40" s="14" t="s">
        <v>89</v>
      </c>
      <c r="F40" s="35" t="s">
        <v>19</v>
      </c>
      <c r="G40" s="16">
        <v>81.065</v>
      </c>
      <c r="H40" s="16">
        <v>77.77386363636366</v>
      </c>
      <c r="I40" s="16">
        <v>75.58294117647058</v>
      </c>
      <c r="J40" s="37"/>
      <c r="K40" s="18">
        <f t="shared" si="0"/>
        <v>234.42180481283424</v>
      </c>
      <c r="L40" s="19">
        <f t="shared" si="3"/>
        <v>37</v>
      </c>
      <c r="M40" s="20">
        <f t="shared" si="2"/>
        <v>0.6981132075471698</v>
      </c>
      <c r="N40" s="13" t="s">
        <v>19</v>
      </c>
      <c r="O40" s="13"/>
    </row>
    <row r="41" spans="1:15" s="11" customFormat="1" ht="13.5">
      <c r="A41" s="12">
        <v>39</v>
      </c>
      <c r="B41" s="13" t="s">
        <v>16</v>
      </c>
      <c r="C41" s="13">
        <v>53</v>
      </c>
      <c r="D41" s="14" t="s">
        <v>90</v>
      </c>
      <c r="E41" s="14" t="s">
        <v>91</v>
      </c>
      <c r="F41" s="35" t="s">
        <v>19</v>
      </c>
      <c r="G41" s="16">
        <v>80.9460333333333</v>
      </c>
      <c r="H41" s="16">
        <v>74.96295454545454</v>
      </c>
      <c r="I41" s="16">
        <v>75.37382352941178</v>
      </c>
      <c r="J41" s="37"/>
      <c r="K41" s="18">
        <f t="shared" si="0"/>
        <v>231.28281140819962</v>
      </c>
      <c r="L41" s="19">
        <f t="shared" si="3"/>
        <v>39</v>
      </c>
      <c r="M41" s="20">
        <f t="shared" si="2"/>
        <v>0.7358490566037735</v>
      </c>
      <c r="N41" s="13" t="s">
        <v>19</v>
      </c>
      <c r="O41" s="13"/>
    </row>
    <row r="42" spans="1:15" s="11" customFormat="1" ht="13.5">
      <c r="A42" s="12">
        <v>40</v>
      </c>
      <c r="B42" s="13" t="s">
        <v>16</v>
      </c>
      <c r="C42" s="13">
        <v>53</v>
      </c>
      <c r="D42" s="14" t="s">
        <v>92</v>
      </c>
      <c r="E42" s="14" t="s">
        <v>93</v>
      </c>
      <c r="F42" s="35" t="s">
        <v>19</v>
      </c>
      <c r="G42" s="16">
        <v>78.0010333333334</v>
      </c>
      <c r="H42" s="16">
        <v>78.41454545454548</v>
      </c>
      <c r="I42" s="16">
        <v>74.02205882352942</v>
      </c>
      <c r="J42" s="37"/>
      <c r="K42" s="18">
        <f t="shared" si="0"/>
        <v>230.4376376114083</v>
      </c>
      <c r="L42" s="19">
        <f t="shared" si="3"/>
        <v>40</v>
      </c>
      <c r="M42" s="20">
        <f t="shared" si="2"/>
        <v>0.7547169811320755</v>
      </c>
      <c r="N42" s="13" t="s">
        <v>19</v>
      </c>
      <c r="O42" s="13"/>
    </row>
    <row r="43" spans="1:15" s="11" customFormat="1" ht="13.5">
      <c r="A43" s="12">
        <v>41</v>
      </c>
      <c r="B43" s="13" t="s">
        <v>16</v>
      </c>
      <c r="C43" s="13">
        <v>53</v>
      </c>
      <c r="D43" s="14" t="s">
        <v>94</v>
      </c>
      <c r="E43" s="14" t="s">
        <v>95</v>
      </c>
      <c r="F43" s="35" t="s">
        <v>19</v>
      </c>
      <c r="G43" s="16">
        <v>81.636</v>
      </c>
      <c r="H43" s="16">
        <v>76.69613636363634</v>
      </c>
      <c r="I43" s="16">
        <v>71.19441176470589</v>
      </c>
      <c r="J43" s="37"/>
      <c r="K43" s="18">
        <f t="shared" si="0"/>
        <v>229.5265481283422</v>
      </c>
      <c r="L43" s="19">
        <f t="shared" si="3"/>
        <v>41</v>
      </c>
      <c r="M43" s="20">
        <f t="shared" si="2"/>
        <v>0.7735849056603774</v>
      </c>
      <c r="N43" s="13" t="s">
        <v>19</v>
      </c>
      <c r="O43" s="38"/>
    </row>
    <row r="44" spans="1:15" s="11" customFormat="1" ht="13.5">
      <c r="A44" s="12">
        <v>38</v>
      </c>
      <c r="B44" s="13" t="s">
        <v>16</v>
      </c>
      <c r="C44" s="13">
        <v>53</v>
      </c>
      <c r="D44" s="14" t="s">
        <v>96</v>
      </c>
      <c r="E44" s="14" t="s">
        <v>97</v>
      </c>
      <c r="F44" s="35" t="s">
        <v>19</v>
      </c>
      <c r="G44" s="16">
        <v>77.578</v>
      </c>
      <c r="H44" s="16">
        <v>78.1686363636364</v>
      </c>
      <c r="I44" s="16">
        <v>76.7770588235294</v>
      </c>
      <c r="J44" s="17"/>
      <c r="K44" s="18">
        <f>G44+H45+I44+J44</f>
        <v>233.07937700534757</v>
      </c>
      <c r="L44" s="19">
        <f t="shared" si="3"/>
        <v>38</v>
      </c>
      <c r="M44" s="20">
        <f t="shared" si="2"/>
        <v>0.7169811320754716</v>
      </c>
      <c r="N44" s="13" t="s">
        <v>19</v>
      </c>
      <c r="O44" s="8"/>
    </row>
    <row r="45" spans="1:15" s="11" customFormat="1" ht="13.5">
      <c r="A45" s="12">
        <v>42</v>
      </c>
      <c r="B45" s="13" t="s">
        <v>16</v>
      </c>
      <c r="C45" s="13">
        <v>53</v>
      </c>
      <c r="D45" s="14" t="s">
        <v>98</v>
      </c>
      <c r="E45" s="14" t="s">
        <v>99</v>
      </c>
      <c r="F45" s="35" t="s">
        <v>19</v>
      </c>
      <c r="G45" s="16">
        <v>76.12855</v>
      </c>
      <c r="H45" s="16">
        <v>78.72431818181818</v>
      </c>
      <c r="I45" s="16">
        <v>74.20558823529412</v>
      </c>
      <c r="J45" s="17"/>
      <c r="K45" s="18">
        <f aca="true" t="shared" si="4" ref="K45:K54">G45+H45+I45+J45</f>
        <v>229.05845641711227</v>
      </c>
      <c r="L45" s="19">
        <f t="shared" si="3"/>
        <v>42</v>
      </c>
      <c r="M45" s="20">
        <f t="shared" si="2"/>
        <v>0.7924528301886793</v>
      </c>
      <c r="N45" s="13" t="s">
        <v>19</v>
      </c>
      <c r="O45" s="8"/>
    </row>
    <row r="46" spans="1:15" s="11" customFormat="1" ht="13.5">
      <c r="A46" s="12">
        <v>43</v>
      </c>
      <c r="B46" s="13" t="s">
        <v>16</v>
      </c>
      <c r="C46" s="13">
        <v>53</v>
      </c>
      <c r="D46" s="14" t="s">
        <v>100</v>
      </c>
      <c r="E46" s="14" t="s">
        <v>101</v>
      </c>
      <c r="F46" s="35" t="s">
        <v>19</v>
      </c>
      <c r="G46" s="16">
        <v>80.056</v>
      </c>
      <c r="H46" s="16">
        <v>74.38590909090912</v>
      </c>
      <c r="I46" s="16">
        <v>70.76647058823531</v>
      </c>
      <c r="J46" s="17"/>
      <c r="K46" s="18">
        <f t="shared" si="4"/>
        <v>225.20837967914443</v>
      </c>
      <c r="L46" s="19">
        <f t="shared" si="3"/>
        <v>43</v>
      </c>
      <c r="M46" s="20">
        <f t="shared" si="2"/>
        <v>0.8113207547169812</v>
      </c>
      <c r="N46" s="13" t="s">
        <v>19</v>
      </c>
      <c r="O46" s="8"/>
    </row>
    <row r="47" spans="1:15" s="11" customFormat="1" ht="13.5">
      <c r="A47" s="12">
        <v>44</v>
      </c>
      <c r="B47" s="13" t="s">
        <v>16</v>
      </c>
      <c r="C47" s="13">
        <v>53</v>
      </c>
      <c r="D47" s="14" t="s">
        <v>102</v>
      </c>
      <c r="E47" s="14" t="s">
        <v>103</v>
      </c>
      <c r="F47" s="35" t="s">
        <v>19</v>
      </c>
      <c r="G47" s="16">
        <v>77.5351</v>
      </c>
      <c r="H47" s="16">
        <v>69.99318181818182</v>
      </c>
      <c r="I47" s="16">
        <v>71.13794117647059</v>
      </c>
      <c r="J47" s="17"/>
      <c r="K47" s="18">
        <f t="shared" si="4"/>
        <v>218.6662229946524</v>
      </c>
      <c r="L47" s="19">
        <f t="shared" si="3"/>
        <v>44</v>
      </c>
      <c r="M47" s="20">
        <f t="shared" si="2"/>
        <v>0.8301886792452831</v>
      </c>
      <c r="N47" s="13" t="s">
        <v>19</v>
      </c>
      <c r="O47" s="8"/>
    </row>
    <row r="48" spans="1:15" s="11" customFormat="1" ht="13.5">
      <c r="A48" s="12">
        <v>48</v>
      </c>
      <c r="B48" s="13" t="s">
        <v>16</v>
      </c>
      <c r="C48" s="13">
        <v>53</v>
      </c>
      <c r="D48" s="14" t="s">
        <v>104</v>
      </c>
      <c r="E48" s="8">
        <v>1614022010</v>
      </c>
      <c r="F48" s="35" t="s">
        <v>19</v>
      </c>
      <c r="G48" s="16">
        <v>76.21</v>
      </c>
      <c r="H48" s="16">
        <v>71.52626363636365</v>
      </c>
      <c r="I48" s="16">
        <v>68.2914705882353</v>
      </c>
      <c r="J48" s="17"/>
      <c r="K48" s="18">
        <f t="shared" si="4"/>
        <v>216.02773422459893</v>
      </c>
      <c r="L48" s="19">
        <f t="shared" si="3"/>
        <v>45</v>
      </c>
      <c r="M48" s="20">
        <f t="shared" si="2"/>
        <v>0.8490566037735849</v>
      </c>
      <c r="N48" s="13" t="s">
        <v>19</v>
      </c>
      <c r="O48" s="8"/>
    </row>
    <row r="49" spans="1:15" s="11" customFormat="1" ht="13.5">
      <c r="A49" s="12">
        <v>45</v>
      </c>
      <c r="B49" s="13" t="s">
        <v>16</v>
      </c>
      <c r="C49" s="13">
        <v>53</v>
      </c>
      <c r="D49" s="14" t="s">
        <v>105</v>
      </c>
      <c r="E49" s="14" t="s">
        <v>106</v>
      </c>
      <c r="F49" s="35" t="s">
        <v>19</v>
      </c>
      <c r="G49" s="16">
        <v>74.0276833333333</v>
      </c>
      <c r="H49" s="16">
        <v>72.69045454545453</v>
      </c>
      <c r="I49" s="16">
        <v>68.84676470588235</v>
      </c>
      <c r="J49" s="17"/>
      <c r="K49" s="18">
        <f t="shared" si="4"/>
        <v>215.5649025846702</v>
      </c>
      <c r="L49" s="19">
        <f t="shared" si="3"/>
        <v>46</v>
      </c>
      <c r="M49" s="20">
        <f t="shared" si="2"/>
        <v>0.8679245283018868</v>
      </c>
      <c r="N49" s="13" t="s">
        <v>19</v>
      </c>
      <c r="O49" s="8"/>
    </row>
    <row r="50" spans="1:15" s="11" customFormat="1" ht="13.5">
      <c r="A50" s="12">
        <v>50</v>
      </c>
      <c r="B50" s="13" t="s">
        <v>16</v>
      </c>
      <c r="C50" s="13">
        <v>53</v>
      </c>
      <c r="D50" s="14" t="s">
        <v>107</v>
      </c>
      <c r="E50" s="8">
        <v>1714021053</v>
      </c>
      <c r="F50" s="35" t="s">
        <v>19</v>
      </c>
      <c r="G50" s="16">
        <v>70.38</v>
      </c>
      <c r="H50" s="16">
        <v>69.24</v>
      </c>
      <c r="I50" s="16">
        <v>68.10588235294118</v>
      </c>
      <c r="J50" s="39"/>
      <c r="K50" s="18">
        <f t="shared" si="4"/>
        <v>207.7258823529412</v>
      </c>
      <c r="L50" s="19">
        <f t="shared" si="3"/>
        <v>47</v>
      </c>
      <c r="M50" s="20">
        <f t="shared" si="2"/>
        <v>0.8867924528301887</v>
      </c>
      <c r="N50" s="13" t="s">
        <v>19</v>
      </c>
      <c r="O50" s="40"/>
    </row>
    <row r="51" spans="1:15" s="11" customFormat="1" ht="13.5">
      <c r="A51" s="12">
        <v>49</v>
      </c>
      <c r="B51" s="13" t="s">
        <v>16</v>
      </c>
      <c r="C51" s="13">
        <v>53</v>
      </c>
      <c r="D51" s="14" t="s">
        <v>108</v>
      </c>
      <c r="E51" s="8">
        <v>1714021004</v>
      </c>
      <c r="F51" s="35" t="s">
        <v>19</v>
      </c>
      <c r="G51" s="16">
        <v>65.33</v>
      </c>
      <c r="H51" s="16">
        <v>65.1314</v>
      </c>
      <c r="I51" s="16">
        <v>67.15117647058823</v>
      </c>
      <c r="J51" s="17"/>
      <c r="K51" s="18">
        <f t="shared" si="4"/>
        <v>197.61257647058824</v>
      </c>
      <c r="L51" s="19">
        <f t="shared" si="3"/>
        <v>48</v>
      </c>
      <c r="M51" s="20">
        <f t="shared" si="2"/>
        <v>0.9056603773584906</v>
      </c>
      <c r="N51" s="13" t="s">
        <v>19</v>
      </c>
      <c r="O51" s="8"/>
    </row>
    <row r="52" spans="1:15" s="11" customFormat="1" ht="13.5">
      <c r="A52" s="12">
        <v>52</v>
      </c>
      <c r="B52" s="13" t="s">
        <v>16</v>
      </c>
      <c r="C52" s="13">
        <v>53</v>
      </c>
      <c r="D52" s="14" t="s">
        <v>109</v>
      </c>
      <c r="E52" s="8">
        <v>1714021065</v>
      </c>
      <c r="F52" s="35" t="s">
        <v>19</v>
      </c>
      <c r="G52" s="16">
        <v>65.22</v>
      </c>
      <c r="H52" s="16">
        <v>64.97</v>
      </c>
      <c r="I52" s="16">
        <v>61.923529411764704</v>
      </c>
      <c r="J52" s="17"/>
      <c r="K52" s="18">
        <f t="shared" si="4"/>
        <v>192.11352941176472</v>
      </c>
      <c r="L52" s="19">
        <f t="shared" si="3"/>
        <v>49</v>
      </c>
      <c r="M52" s="20">
        <f t="shared" si="2"/>
        <v>0.9245283018867925</v>
      </c>
      <c r="N52" s="13" t="s">
        <v>19</v>
      </c>
      <c r="O52" s="8"/>
    </row>
    <row r="53" spans="1:15" s="11" customFormat="1" ht="13.5">
      <c r="A53" s="12">
        <v>53</v>
      </c>
      <c r="B53" s="13" t="s">
        <v>16</v>
      </c>
      <c r="C53" s="13">
        <v>53</v>
      </c>
      <c r="D53" s="14" t="s">
        <v>110</v>
      </c>
      <c r="E53" s="8">
        <v>1714021098</v>
      </c>
      <c r="F53" s="35" t="s">
        <v>19</v>
      </c>
      <c r="G53" s="16">
        <v>62.41</v>
      </c>
      <c r="H53" s="16">
        <v>63.53</v>
      </c>
      <c r="I53" s="16">
        <v>61.41176470588235</v>
      </c>
      <c r="J53" s="39"/>
      <c r="K53" s="18">
        <f t="shared" si="4"/>
        <v>187.35176470588235</v>
      </c>
      <c r="L53" s="19">
        <f t="shared" si="3"/>
        <v>50</v>
      </c>
      <c r="M53" s="20">
        <f t="shared" si="2"/>
        <v>0.9433962264150944</v>
      </c>
      <c r="N53" s="13" t="s">
        <v>19</v>
      </c>
      <c r="O53" s="40"/>
    </row>
    <row r="54" spans="1:15" ht="14.25">
      <c r="A54" s="12">
        <v>47</v>
      </c>
      <c r="B54" s="13" t="s">
        <v>16</v>
      </c>
      <c r="C54" s="13">
        <v>53</v>
      </c>
      <c r="D54" s="14" t="s">
        <v>111</v>
      </c>
      <c r="E54" s="14" t="s">
        <v>112</v>
      </c>
      <c r="F54" s="35" t="s">
        <v>19</v>
      </c>
      <c r="G54" s="16">
        <v>37.725</v>
      </c>
      <c r="H54" s="16">
        <v>65.67409090909086</v>
      </c>
      <c r="I54" s="16">
        <v>62.703529411764706</v>
      </c>
      <c r="J54" s="17"/>
      <c r="K54" s="18">
        <f t="shared" si="4"/>
        <v>166.10262032085558</v>
      </c>
      <c r="L54" s="19">
        <f t="shared" si="3"/>
        <v>51</v>
      </c>
      <c r="M54" s="20">
        <f t="shared" si="2"/>
        <v>0.9622641509433962</v>
      </c>
      <c r="N54" s="13" t="s">
        <v>19</v>
      </c>
      <c r="O54" s="8"/>
    </row>
    <row r="55" spans="1:15" ht="14.25">
      <c r="A55" s="12">
        <v>46</v>
      </c>
      <c r="B55" s="13" t="s">
        <v>16</v>
      </c>
      <c r="C55" s="13">
        <v>53</v>
      </c>
      <c r="D55" s="14" t="s">
        <v>113</v>
      </c>
      <c r="E55" s="14" t="s">
        <v>114</v>
      </c>
      <c r="F55" s="35" t="s">
        <v>19</v>
      </c>
      <c r="G55" s="16">
        <v>46.7583333333333</v>
      </c>
      <c r="H55" s="16">
        <v>37.68420909090912</v>
      </c>
      <c r="I55" s="16">
        <v>0</v>
      </c>
      <c r="J55" s="17"/>
      <c r="K55" s="18">
        <f>G55+H55+I56+J55</f>
        <v>84.44254242424242</v>
      </c>
      <c r="L55" s="19">
        <f t="shared" si="3"/>
        <v>52</v>
      </c>
      <c r="M55" s="20">
        <f t="shared" si="2"/>
        <v>0.9811320754716981</v>
      </c>
      <c r="N55" s="13" t="s">
        <v>19</v>
      </c>
      <c r="O55" s="8"/>
    </row>
    <row r="56" spans="1:15" s="45" customFormat="1" ht="27" customHeight="1">
      <c r="A56" s="41" t="s">
        <v>115</v>
      </c>
      <c r="B56" s="41"/>
      <c r="C56" s="56" t="s">
        <v>128</v>
      </c>
      <c r="D56" s="41"/>
      <c r="E56" s="41"/>
      <c r="F56" s="41"/>
      <c r="G56" s="41"/>
      <c r="H56" s="41"/>
      <c r="I56" s="41"/>
      <c r="J56" s="41"/>
      <c r="K56" s="41"/>
      <c r="L56" s="42"/>
      <c r="M56" s="43"/>
      <c r="N56" s="43"/>
      <c r="O56" s="44"/>
    </row>
    <row r="57" spans="1:15" s="45" customFormat="1" ht="21.75" customHeight="1">
      <c r="A57" s="46"/>
      <c r="B57" s="47" t="s">
        <v>116</v>
      </c>
      <c r="C57" s="45" t="s">
        <v>117</v>
      </c>
      <c r="E57" s="48"/>
      <c r="F57" s="48"/>
      <c r="G57" s="48"/>
      <c r="H57" s="48"/>
      <c r="I57" s="48"/>
      <c r="J57" s="46"/>
      <c r="K57" s="46"/>
      <c r="L57" s="46"/>
      <c r="M57" s="49"/>
      <c r="N57" s="49"/>
      <c r="O57" s="44"/>
    </row>
    <row r="58" spans="3:14" s="45" customFormat="1" ht="16.5" customHeight="1">
      <c r="C58" s="50" t="s">
        <v>118</v>
      </c>
      <c r="E58" s="50"/>
      <c r="F58" s="50"/>
      <c r="G58" s="50"/>
      <c r="H58" s="50"/>
      <c r="I58" s="50"/>
      <c r="J58" s="50"/>
      <c r="K58" s="50"/>
      <c r="L58" s="50"/>
      <c r="M58" s="51"/>
      <c r="N58" s="47"/>
    </row>
    <row r="59" spans="1:14" s="45" customFormat="1" ht="16.5" customHeight="1">
      <c r="A59" s="47"/>
      <c r="B59" s="47"/>
      <c r="C59" s="50" t="s">
        <v>119</v>
      </c>
      <c r="E59" s="50"/>
      <c r="F59" s="50"/>
      <c r="G59" s="50"/>
      <c r="H59" s="50"/>
      <c r="I59" s="50"/>
      <c r="J59" s="50"/>
      <c r="K59" s="50"/>
      <c r="L59" s="50"/>
      <c r="M59" s="52"/>
      <c r="N59" s="47"/>
    </row>
    <row r="60" spans="3:14" s="45" customFormat="1" ht="16.5" customHeight="1">
      <c r="C60" s="45" t="s">
        <v>120</v>
      </c>
      <c r="J60" s="48"/>
      <c r="K60" s="48"/>
      <c r="L60" s="48"/>
      <c r="M60" s="53"/>
      <c r="N60" s="47"/>
    </row>
    <row r="61" spans="3:14" s="45" customFormat="1" ht="16.5" customHeight="1">
      <c r="C61" s="45" t="s">
        <v>121</v>
      </c>
      <c r="M61" s="52"/>
      <c r="N61" s="47"/>
    </row>
    <row r="62" spans="13:14" s="45" customFormat="1" ht="14.25">
      <c r="M62" s="52"/>
      <c r="N62" s="47"/>
    </row>
    <row r="63" spans="13:14" s="45" customFormat="1" ht="14.25">
      <c r="M63" s="52"/>
      <c r="N63" s="47"/>
    </row>
    <row r="64" spans="13:14" s="45" customFormat="1" ht="14.25">
      <c r="M64" s="52"/>
      <c r="N64" s="47"/>
    </row>
    <row r="65" spans="13:14" s="45" customFormat="1" ht="14.25">
      <c r="M65" s="52"/>
      <c r="N65" s="47"/>
    </row>
    <row r="66" spans="13:14" s="45" customFormat="1" ht="14.25">
      <c r="M66" s="52"/>
      <c r="N66" s="47"/>
    </row>
    <row r="67" spans="13:14" s="45" customFormat="1" ht="14.25">
      <c r="M67" s="52"/>
      <c r="N67" s="47"/>
    </row>
  </sheetData>
  <sheetProtection/>
  <mergeCells count="1">
    <mergeCell ref="A1:N1"/>
  </mergeCells>
  <hyperlinks>
    <hyperlink ref="C56" r:id="rId1" display="https://jttm.ntu.edu.cn/"/>
  </hyperlinks>
  <printOptions horizontalCentered="1"/>
  <pageMargins left="0.16" right="0.16" top="0.71" bottom="0.45" header="0.51" footer="0.17"/>
  <pageSetup horizontalDpi="600" verticalDpi="600" orientation="landscape" paperSize="9" r:id="rId2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Administrator</cp:lastModifiedBy>
  <cp:lastPrinted>2021-09-16T08:02:49Z</cp:lastPrinted>
  <dcterms:created xsi:type="dcterms:W3CDTF">2016-09-07T01:40:45Z</dcterms:created>
  <dcterms:modified xsi:type="dcterms:W3CDTF">2021-09-16T08:02:52Z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41E60A6F72764E0BAFE8C9DE6B92D0A6</vt:lpwstr>
  </property>
</Properties>
</file>