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综测\交通与土木工程学院2025-2026学年学生素质综合测评实施细则\上交材料\"/>
    </mc:Choice>
  </mc:AlternateContent>
  <bookViews>
    <workbookView windowWidth="28800" windowHeight="12375" firstSheet="1" activeTab="7"/>
  </bookViews>
  <sheets>
    <sheet name="2024级工程管理" sheetId="3" r:id="rId1"/>
    <sheet name="2024级交通工程" sheetId="4" r:id="rId2"/>
    <sheet name="2024级交通设备与控制工程" sheetId="5" r:id="rId3"/>
    <sheet name="2024级土木工程" sheetId="6" r:id="rId4"/>
    <sheet name="2025级工程管理" sheetId="7" r:id="rId5"/>
    <sheet name="2025交通工程" sheetId="8" r:id="rId6"/>
    <sheet name="2025交通设备与控制工程" sheetId="9" r:id="rId7"/>
    <sheet name="2025土木工程" sheetId="10" r:id="rId8"/>
  </sheets>
  <definedNames>
    <definedName name="_xlnm._FilterDatabase" localSheetId="0" hidden="1">'2024级工程管理'!$A$4:$AD$77</definedName>
    <definedName name="_xlnm._FilterDatabase" localSheetId="1" hidden="1">'2024级交通工程'!$D$4:$AD$76</definedName>
    <definedName name="_xlnm._FilterDatabase" localSheetId="2" hidden="1">'2024级交通设备与控制工程'!$A$4:$AD$163</definedName>
    <definedName name="_xlnm._FilterDatabase" localSheetId="3" hidden="1">'2024级土木工程'!$A$4:$AD$95</definedName>
    <definedName name="_xlnm.Print_Area" localSheetId="0">'2024级工程管理'!$A$1:$X$77</definedName>
    <definedName name="_xlnm.Print_Area" localSheetId="1">'2024级交通工程'!$A$1:$X$82</definedName>
    <definedName name="_xlnm.Print_Area" localSheetId="2">'2024级交通设备与控制工程'!$A$1:$X$163</definedName>
    <definedName name="_xlnm.Print_Area" localSheetId="3">'2024级土木工程'!$A$1:$X$95</definedName>
    <definedName name="_xlnm.Print_Titles" localSheetId="0">'2024级工程管理'!$4:$4</definedName>
    <definedName name="_xlnm.Print_Titles" localSheetId="1">'2024级交通工程'!$4:$4</definedName>
    <definedName name="_xlnm.Print_Titles" localSheetId="2">'2024级交通设备与控制工程'!$4:$4</definedName>
    <definedName name="_xlnm.Print_Titles" localSheetId="3">'2024级土木工程'!$4:$4</definedName>
    <definedName name="_xlnm.Print_Titles" localSheetId="6">'2025交通设备与控制工程'!$4:$4</definedName>
    <definedName name="_xlnm.Print_Titles" localSheetId="7">'2025土木工程'!$4:$4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<sst xmlns="http://schemas.openxmlformats.org/spreadsheetml/2006/main" count="4998" uniqueCount="941">
  <si>
    <t>附件5：</t>
  </si>
  <si>
    <t>交通与土木工程学院（交通学院）工程管理专业2024年级综合测评排名表</t>
  </si>
  <si>
    <t xml:space="preserve">学院:交通与土木工程学院（交通学院）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</si>
  <si>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</si>
  <si>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</si>
  <si>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</si>
  <si>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</si>
  <si>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</si>
  <si>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</si>
  <si>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</si>
  <si>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</si>
  <si>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</si>
  <si>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</si>
  <si>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</si>
  <si>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</si>
  <si>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</si>
  <si>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</si>
  <si>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</si>
  <si>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</si>
  <si>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</si>
  <si>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</si>
  <si>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</si>
  <si>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</si>
  <si>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</si>
  <si>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</si>
  <si>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</si>
  <si>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</si>
  <si>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</si>
  <si>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</si>
  <si>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</si>
  <si>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</si>
  <si>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</si>
  <si>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</si>
  <si>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</si>
  <si>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</si>
  <si>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交通与土木工程学院（交通学院）</t>
  </si>
  <si>
    <t>工程管理</t>
  </si>
  <si>
    <t>工管242</t>
  </si>
  <si>
    <t>赵乐琪</t>
  </si>
  <si>
    <t>否</t>
  </si>
  <si>
    <t>一等奖学金</t>
  </si>
  <si>
    <t>三好学生</t>
  </si>
  <si>
    <t>工管243</t>
  </si>
  <si>
    <t>余良媛</t>
  </si>
  <si>
    <t>优秀学生干部</t>
  </si>
  <si>
    <t>工管241</t>
  </si>
  <si>
    <t>张嘉欣</t>
  </si>
  <si>
    <t>吴俊江</t>
  </si>
  <si>
    <t>二等奖学金</t>
  </si>
  <si>
    <t>一等</t>
  </si>
  <si>
    <t>三标</t>
  </si>
  <si>
    <t>研究与创新奖</t>
  </si>
  <si>
    <t>工管244</t>
  </si>
  <si>
    <t>郁晶玲</t>
  </si>
  <si>
    <t>二等</t>
  </si>
  <si>
    <t>三好</t>
  </si>
  <si>
    <t>道德风尚奖</t>
  </si>
  <si>
    <t>孟茹</t>
  </si>
  <si>
    <t>三等</t>
  </si>
  <si>
    <t>优干</t>
  </si>
  <si>
    <t>文体活动奖</t>
  </si>
  <si>
    <t>彭钰涵</t>
  </si>
  <si>
    <t>课程考核不合格</t>
  </si>
  <si>
    <t>社会工作奖</t>
  </si>
  <si>
    <t>薛添尹</t>
  </si>
  <si>
    <t>尹艺诺</t>
  </si>
  <si>
    <t>李宗冉</t>
  </si>
  <si>
    <t>是</t>
  </si>
  <si>
    <t>王依舟</t>
  </si>
  <si>
    <t>三等奖学金</t>
  </si>
  <si>
    <t>徐悦</t>
  </si>
  <si>
    <t>王皓翔</t>
  </si>
  <si>
    <t>体测成绩不合格</t>
  </si>
  <si>
    <t>陈春鹏</t>
  </si>
  <si>
    <t>徐欣恬</t>
  </si>
  <si>
    <t>丁宇</t>
  </si>
  <si>
    <t>杨舒灿</t>
  </si>
  <si>
    <t>刘赛娚</t>
  </si>
  <si>
    <t>张寒</t>
  </si>
  <si>
    <t>夏雨</t>
  </si>
  <si>
    <t>王芸</t>
  </si>
  <si>
    <t>孙佳怡</t>
  </si>
  <si>
    <t>时晨</t>
  </si>
  <si>
    <t>陈胤泽</t>
  </si>
  <si>
    <t>李洁</t>
  </si>
  <si>
    <t>周志杰</t>
  </si>
  <si>
    <t>许风凌</t>
  </si>
  <si>
    <t>范欣悦</t>
  </si>
  <si>
    <t>居心雨</t>
  </si>
  <si>
    <t>卢星宇</t>
  </si>
  <si>
    <t>顾嘉宇</t>
  </si>
  <si>
    <t>程明</t>
  </si>
  <si>
    <t>钱鹏成</t>
  </si>
  <si>
    <t>姚震</t>
  </si>
  <si>
    <t>赵诣</t>
  </si>
  <si>
    <t>黄钇淇</t>
  </si>
  <si>
    <t>李国源</t>
  </si>
  <si>
    <t>王梦想</t>
  </si>
  <si>
    <t>张徐睿</t>
  </si>
  <si>
    <t>刘佳杰</t>
  </si>
  <si>
    <t>体育成绩不合格</t>
  </si>
  <si>
    <t>马权</t>
  </si>
  <si>
    <t>王沛文</t>
  </si>
  <si>
    <t>陈跃燃</t>
  </si>
  <si>
    <t>汤佳成</t>
  </si>
  <si>
    <t>傅豪杰</t>
  </si>
  <si>
    <t>王一雯</t>
  </si>
  <si>
    <t>周锦轩</t>
  </si>
  <si>
    <t>张明凯</t>
  </si>
  <si>
    <t>刘昊楠</t>
  </si>
  <si>
    <t>张昱瑶</t>
  </si>
  <si>
    <t>德育分未达标</t>
  </si>
  <si>
    <t>钱成</t>
  </si>
  <si>
    <t>王轩</t>
  </si>
  <si>
    <t>李兴</t>
  </si>
  <si>
    <t>赵斌诚</t>
  </si>
  <si>
    <t>付若航</t>
  </si>
  <si>
    <t>常来健</t>
  </si>
  <si>
    <t>郑正泽</t>
  </si>
  <si>
    <t>蒋歆妍</t>
  </si>
  <si>
    <t>违纪</t>
  </si>
  <si>
    <t>周滢</t>
  </si>
  <si>
    <t>尚赐</t>
  </si>
  <si>
    <t>马磅礴</t>
  </si>
  <si>
    <t>陈鑫鑫</t>
  </si>
  <si>
    <t>刘宇航</t>
  </si>
  <si>
    <t>卜凡贵</t>
  </si>
  <si>
    <t>张博涵</t>
  </si>
  <si>
    <t>石毅</t>
  </si>
  <si>
    <t>黄章俊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</si>
  <si>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</si>
  <si>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</si>
  <si>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</si>
  <si>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</si>
  <si>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</si>
  <si>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</si>
  <si>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交通与土木工程学院（交通学院）交通工程专业2024年级综合测评排名表</t>
  </si>
  <si>
    <t xml:space="preserve">学院:交通与土木工程学院（交通学院）                            </t>
  </si>
  <si>
    <t>交通工程</t>
  </si>
  <si>
    <t>交通工程243</t>
  </si>
  <si>
    <t>田亚鑫</t>
  </si>
  <si>
    <t>三好学生标兵</t>
  </si>
  <si>
    <t>交通工程242</t>
  </si>
  <si>
    <t>曹双吉</t>
  </si>
  <si>
    <t>安佳妮</t>
  </si>
  <si>
    <t>于丹妮</t>
  </si>
  <si>
    <t>徐元元</t>
  </si>
  <si>
    <t>交通工程241</t>
  </si>
  <si>
    <t>任帅霖</t>
  </si>
  <si>
    <t>吴琪</t>
  </si>
  <si>
    <t>戚彩嵘</t>
  </si>
  <si>
    <t>谢浩楠</t>
  </si>
  <si>
    <t>李德昕</t>
  </si>
  <si>
    <t>李欣仪</t>
  </si>
  <si>
    <t>顾梓凡</t>
  </si>
  <si>
    <t>侯晋山</t>
  </si>
  <si>
    <t>杨发强</t>
  </si>
  <si>
    <t>邹良浩</t>
  </si>
  <si>
    <t>徐丹阳</t>
  </si>
  <si>
    <t>李永翔</t>
  </si>
  <si>
    <t>周诗成</t>
  </si>
  <si>
    <t>沈熠铭</t>
  </si>
  <si>
    <t>蒋煜佳</t>
  </si>
  <si>
    <t>林楷奇</t>
  </si>
  <si>
    <t>王子轩</t>
  </si>
  <si>
    <t>张浩瀚</t>
  </si>
  <si>
    <t>周茹雪</t>
  </si>
  <si>
    <t>蔡艺舟</t>
  </si>
  <si>
    <t>杜俊宏</t>
  </si>
  <si>
    <t>郁紫康</t>
  </si>
  <si>
    <t>郭畅</t>
  </si>
  <si>
    <t>宋嘉鑫</t>
  </si>
  <si>
    <t>张子诺</t>
  </si>
  <si>
    <t>李浩南</t>
  </si>
  <si>
    <t>赵正辉</t>
  </si>
  <si>
    <t>孙开阳</t>
  </si>
  <si>
    <t>徐丹扬</t>
  </si>
  <si>
    <t>崔胜雪</t>
  </si>
  <si>
    <t>张俊晖</t>
  </si>
  <si>
    <t>方子怡</t>
  </si>
  <si>
    <t>周卓伟</t>
  </si>
  <si>
    <t>周宇飞鸿</t>
  </si>
  <si>
    <t>刘佳琦</t>
  </si>
  <si>
    <t>樊秋慧</t>
  </si>
  <si>
    <t>刘翔烨</t>
  </si>
  <si>
    <t>马刚奇</t>
  </si>
  <si>
    <t>孟庆阳</t>
  </si>
  <si>
    <t>赵海山</t>
  </si>
  <si>
    <t>缪徐洋</t>
  </si>
  <si>
    <t>张玉恒</t>
  </si>
  <si>
    <t>陈明豪</t>
  </si>
  <si>
    <t>王皓天</t>
  </si>
  <si>
    <t>李欣俞</t>
  </si>
  <si>
    <t>陆一博</t>
  </si>
  <si>
    <t>孙宇</t>
  </si>
  <si>
    <t>夏思浩</t>
  </si>
  <si>
    <t>张林祥</t>
  </si>
  <si>
    <t>夏梓昕</t>
  </si>
  <si>
    <t>周仁杰</t>
  </si>
  <si>
    <t>徐国凯</t>
  </si>
  <si>
    <t>姚辰</t>
  </si>
  <si>
    <t>肖凯</t>
  </si>
  <si>
    <t>郭宇新</t>
  </si>
  <si>
    <t>韦鹏明</t>
  </si>
  <si>
    <t>庄东承</t>
  </si>
  <si>
    <t>何美达</t>
  </si>
  <si>
    <t>吕宏升</t>
  </si>
  <si>
    <t>冒浩然</t>
  </si>
  <si>
    <t>王丽欣</t>
  </si>
  <si>
    <t>苏瑞辰</t>
  </si>
  <si>
    <t>欧阳敏昊</t>
  </si>
  <si>
    <t>仝曼晴</t>
  </si>
  <si>
    <t>尉林昕</t>
  </si>
  <si>
    <t>王庆龄</t>
  </si>
  <si>
    <t>朱科霖</t>
  </si>
  <si>
    <t xml:space="preserve">                                                        交通与土木工程学院（交通学院）交通设备与控制工程专业2024年级综合测评排名表</t>
  </si>
  <si>
    <t xml:space="preserve">学院:交通与土木工程学院（交通学院）                             </t>
  </si>
  <si>
    <t>交通设备与控制工程</t>
  </si>
  <si>
    <t>交通设备242</t>
  </si>
  <si>
    <t>梅子朋</t>
  </si>
  <si>
    <t>交通设备246</t>
  </si>
  <si>
    <t>钟嘉杰</t>
  </si>
  <si>
    <t>戴坤洋</t>
  </si>
  <si>
    <t>蔡园超</t>
  </si>
  <si>
    <t>陈轶婕</t>
  </si>
  <si>
    <t>田浩瀚</t>
  </si>
  <si>
    <t>交通设备241</t>
  </si>
  <si>
    <t>徐家乐</t>
  </si>
  <si>
    <t>张志诚</t>
  </si>
  <si>
    <t>李博文</t>
  </si>
  <si>
    <t>曹景宏</t>
  </si>
  <si>
    <t>周屹灵</t>
  </si>
  <si>
    <t>交通设备245</t>
  </si>
  <si>
    <t>黄沐婷</t>
  </si>
  <si>
    <t>徐远帆</t>
  </si>
  <si>
    <t>孙梓翔</t>
  </si>
  <si>
    <t>王永乐</t>
  </si>
  <si>
    <t>刘琦</t>
  </si>
  <si>
    <t>张炳昆</t>
  </si>
  <si>
    <t>张睿佳</t>
  </si>
  <si>
    <t>交通设备243</t>
  </si>
  <si>
    <t>王娜</t>
  </si>
  <si>
    <t>胡馨雨</t>
  </si>
  <si>
    <t>李康乐</t>
  </si>
  <si>
    <t>交通设备244</t>
  </si>
  <si>
    <t>王一帆</t>
  </si>
  <si>
    <t>曾冬楠</t>
  </si>
  <si>
    <t>俞文彬</t>
  </si>
  <si>
    <t>郭佳佑</t>
  </si>
  <si>
    <t>王培杰</t>
  </si>
  <si>
    <t>时梦</t>
  </si>
  <si>
    <t>谢义豪</t>
  </si>
  <si>
    <t>余云喆</t>
  </si>
  <si>
    <t>张孔涵</t>
  </si>
  <si>
    <t>朱翔宇</t>
  </si>
  <si>
    <t>戴程宇</t>
  </si>
  <si>
    <t>陆晞尔</t>
  </si>
  <si>
    <t>唐苏忆</t>
  </si>
  <si>
    <t>张晶晶</t>
  </si>
  <si>
    <t>季圣凯</t>
  </si>
  <si>
    <t>李琪琪</t>
  </si>
  <si>
    <t>陈小博</t>
  </si>
  <si>
    <t>裴涛安</t>
  </si>
  <si>
    <t>戴欢</t>
  </si>
  <si>
    <t>黄梓涵</t>
  </si>
  <si>
    <t>郑希林</t>
  </si>
  <si>
    <t>王梦琪</t>
  </si>
  <si>
    <t>杨腾腾</t>
  </si>
  <si>
    <t>罗祖维</t>
  </si>
  <si>
    <t>李泽佑</t>
  </si>
  <si>
    <t>倪欣浩</t>
  </si>
  <si>
    <t>苗露莹</t>
  </si>
  <si>
    <t>左胜林</t>
  </si>
  <si>
    <t>冯子洋</t>
  </si>
  <si>
    <t>徐嘉堂</t>
  </si>
  <si>
    <t>尹永烨</t>
  </si>
  <si>
    <t>陈国威</t>
  </si>
  <si>
    <t>夏梓恒</t>
  </si>
  <si>
    <t>余清云</t>
  </si>
  <si>
    <t>黎才锐</t>
  </si>
  <si>
    <t>鲍凯鑫</t>
  </si>
  <si>
    <t>吴乙</t>
  </si>
  <si>
    <t>梁艳玲</t>
  </si>
  <si>
    <t>李昊宇</t>
  </si>
  <si>
    <t>郑州</t>
  </si>
  <si>
    <t>陈美舟</t>
  </si>
  <si>
    <t>代静晶</t>
  </si>
  <si>
    <t>陈恩波</t>
  </si>
  <si>
    <t>王静瑶</t>
  </si>
  <si>
    <t>王家豪</t>
  </si>
  <si>
    <t>王晨宇</t>
  </si>
  <si>
    <t>张栩源</t>
  </si>
  <si>
    <t>董旺</t>
  </si>
  <si>
    <t>罗佳豪</t>
  </si>
  <si>
    <t>付俊豪</t>
  </si>
  <si>
    <t>穆贵毛</t>
  </si>
  <si>
    <t>孟若熙</t>
  </si>
  <si>
    <t>陈思阳</t>
  </si>
  <si>
    <t>张涵</t>
  </si>
  <si>
    <t>赵晨羽</t>
  </si>
  <si>
    <t>李俊</t>
  </si>
  <si>
    <t>邓源南</t>
  </si>
  <si>
    <t>石贤烨</t>
  </si>
  <si>
    <t>陈翰</t>
  </si>
  <si>
    <t>单春利</t>
  </si>
  <si>
    <t>王浩</t>
  </si>
  <si>
    <t>卞雨杰</t>
  </si>
  <si>
    <t>沈志豪</t>
  </si>
  <si>
    <t>史亚峰</t>
  </si>
  <si>
    <t>江景泉</t>
  </si>
  <si>
    <t>薛秦胤</t>
  </si>
  <si>
    <t>叶晶</t>
  </si>
  <si>
    <t>廖嘉昌</t>
  </si>
  <si>
    <t>叶亮</t>
  </si>
  <si>
    <t>汪俊浩</t>
  </si>
  <si>
    <t>卢嘉诚</t>
  </si>
  <si>
    <t>郭嘉伟</t>
  </si>
  <si>
    <t>李懿恒</t>
  </si>
  <si>
    <t>胥李强</t>
  </si>
  <si>
    <t>沈鑫</t>
  </si>
  <si>
    <t>牛宇航</t>
  </si>
  <si>
    <t>袁聪</t>
  </si>
  <si>
    <t>戴敏豪</t>
  </si>
  <si>
    <t>尚乐然</t>
  </si>
  <si>
    <t>陈展范</t>
  </si>
  <si>
    <t>徐伟清</t>
  </si>
  <si>
    <t>周思源</t>
  </si>
  <si>
    <t>叶智强</t>
  </si>
  <si>
    <t>肖淮文</t>
  </si>
  <si>
    <t>柏光炜</t>
  </si>
  <si>
    <t>丛旺</t>
  </si>
  <si>
    <t>曾浩</t>
  </si>
  <si>
    <t>蒋佰金</t>
  </si>
  <si>
    <t>夏天琪</t>
  </si>
  <si>
    <t>王俊豪</t>
  </si>
  <si>
    <t>钟国源</t>
  </si>
  <si>
    <t>杜廷轩</t>
  </si>
  <si>
    <t>盛俊楠</t>
  </si>
  <si>
    <t>郁佳乐</t>
  </si>
  <si>
    <t>沈国辉</t>
  </si>
  <si>
    <t>戴钱俊</t>
  </si>
  <si>
    <t>郁天鸣</t>
  </si>
  <si>
    <t>张逸尘</t>
  </si>
  <si>
    <t>何俊杰</t>
  </si>
  <si>
    <t>王志博</t>
  </si>
  <si>
    <t>高顺鑫</t>
  </si>
  <si>
    <t>陶枢鑫</t>
  </si>
  <si>
    <t>张帅</t>
  </si>
  <si>
    <t>孔启帆</t>
  </si>
  <si>
    <t>张艺晨</t>
  </si>
  <si>
    <t>朱毅</t>
  </si>
  <si>
    <t>申梓阳</t>
  </si>
  <si>
    <t>张万翔</t>
  </si>
  <si>
    <t>周涛</t>
  </si>
  <si>
    <t>吕岩松</t>
  </si>
  <si>
    <t>吴狄乐</t>
  </si>
  <si>
    <t>李彦祯</t>
  </si>
  <si>
    <t>杨俊杰</t>
  </si>
  <si>
    <t>陈钦磊</t>
  </si>
  <si>
    <t>姚炜康</t>
  </si>
  <si>
    <t>丁天成</t>
  </si>
  <si>
    <t>叶晨珉</t>
  </si>
  <si>
    <t>刘洧齐</t>
  </si>
  <si>
    <t>孙效琦</t>
  </si>
  <si>
    <t>陈骁腾</t>
  </si>
  <si>
    <t>黄玉茜</t>
  </si>
  <si>
    <t>李裕良</t>
  </si>
  <si>
    <t>李福达</t>
  </si>
  <si>
    <t>薛包杰</t>
  </si>
  <si>
    <t>姚璨</t>
  </si>
  <si>
    <t>徐斌</t>
  </si>
  <si>
    <t>刘鸿烨</t>
  </si>
  <si>
    <t>梁一晨</t>
  </si>
  <si>
    <t>施毅恒</t>
  </si>
  <si>
    <t>宗鑫</t>
  </si>
  <si>
    <t>杜靖怡</t>
  </si>
  <si>
    <t>马旭</t>
  </si>
  <si>
    <t xml:space="preserve">                                         交通与土木工程学院（交通学院）土木工程专业2024年级综合测评排名表</t>
  </si>
  <si>
    <t>土木工程</t>
  </si>
  <si>
    <t>土木242</t>
  </si>
  <si>
    <t>周梦茹</t>
  </si>
  <si>
    <t>土木241</t>
  </si>
  <si>
    <t>高晓轩</t>
  </si>
  <si>
    <t>土木243</t>
  </si>
  <si>
    <t>刘紫硕</t>
  </si>
  <si>
    <t>许依晨</t>
  </si>
  <si>
    <t>土木245</t>
  </si>
  <si>
    <t>李耀</t>
  </si>
  <si>
    <t>土木246</t>
  </si>
  <si>
    <t>吴沈宇</t>
  </si>
  <si>
    <t>章澜</t>
  </si>
  <si>
    <t>商泽</t>
  </si>
  <si>
    <t>陈晔妮</t>
  </si>
  <si>
    <t>陆逸凡</t>
  </si>
  <si>
    <t>刘力源</t>
  </si>
  <si>
    <t>钟建宏</t>
  </si>
  <si>
    <t>吕政阳</t>
  </si>
  <si>
    <t>杨永悦</t>
  </si>
  <si>
    <t>土木244</t>
  </si>
  <si>
    <t>施展</t>
  </si>
  <si>
    <t>徐坤钰</t>
  </si>
  <si>
    <t>杨羿菻</t>
  </si>
  <si>
    <t>赵康祺</t>
  </si>
  <si>
    <t>吴运涛</t>
  </si>
  <si>
    <t>陆弘旭</t>
  </si>
  <si>
    <t>王锐桓</t>
  </si>
  <si>
    <t>王达</t>
  </si>
  <si>
    <t>路轩</t>
  </si>
  <si>
    <t>郭莹莹</t>
  </si>
  <si>
    <t>赵金龙</t>
  </si>
  <si>
    <t>向一航</t>
  </si>
  <si>
    <t>李宇轩</t>
  </si>
  <si>
    <t>张甲乐</t>
  </si>
  <si>
    <t>程建桥</t>
  </si>
  <si>
    <t>梁杰信</t>
  </si>
  <si>
    <t>马逸飞</t>
  </si>
  <si>
    <t>扈俊赫</t>
  </si>
  <si>
    <t>袁仁杰</t>
  </si>
  <si>
    <t>杨子鸣</t>
  </si>
  <si>
    <t>王淮召</t>
  </si>
  <si>
    <t>罗亚涛</t>
  </si>
  <si>
    <t>刘景洋</t>
  </si>
  <si>
    <t>史振涛</t>
  </si>
  <si>
    <t>王琪</t>
  </si>
  <si>
    <t>姚博文</t>
  </si>
  <si>
    <t>舒文锋</t>
  </si>
  <si>
    <t>刘炎</t>
  </si>
  <si>
    <t>胡天诚</t>
  </si>
  <si>
    <t>冯子鉴</t>
  </si>
  <si>
    <t>陈冠兴</t>
  </si>
  <si>
    <t>蒙轩源</t>
  </si>
  <si>
    <t>孙文杰</t>
  </si>
  <si>
    <t>唐星宇</t>
  </si>
  <si>
    <t>张志祥</t>
  </si>
  <si>
    <t>冯凯杰</t>
  </si>
  <si>
    <t>毛子恒</t>
  </si>
  <si>
    <t>许未</t>
  </si>
  <si>
    <t>杨贺童</t>
  </si>
  <si>
    <t>王熠达</t>
  </si>
  <si>
    <t>王杰</t>
  </si>
  <si>
    <t>夏雨涛</t>
  </si>
  <si>
    <t>陈志文</t>
  </si>
  <si>
    <t>周煊昊</t>
  </si>
  <si>
    <t>周自锦</t>
  </si>
  <si>
    <t>许宇航</t>
  </si>
  <si>
    <t>张锐鸣</t>
  </si>
  <si>
    <t>张丁元</t>
  </si>
  <si>
    <t>陈克光</t>
  </si>
  <si>
    <t>胡星</t>
  </si>
  <si>
    <t>丁文祥</t>
  </si>
  <si>
    <t>唐小宇</t>
  </si>
  <si>
    <t>何展豪</t>
  </si>
  <si>
    <t>秦震</t>
  </si>
  <si>
    <t>王爽</t>
  </si>
  <si>
    <t>王小辉</t>
  </si>
  <si>
    <t>文国韬</t>
  </si>
  <si>
    <t>秦明新</t>
  </si>
  <si>
    <t>王中玉</t>
  </si>
  <si>
    <t>祖文博</t>
  </si>
  <si>
    <t>尹荟茗</t>
  </si>
  <si>
    <t>周诗运</t>
  </si>
  <si>
    <t>陈雨航</t>
  </si>
  <si>
    <t>王子浩</t>
  </si>
  <si>
    <t>夏斯琪</t>
  </si>
  <si>
    <t>夏安泽</t>
  </si>
  <si>
    <t>卫家喜</t>
  </si>
  <si>
    <t>王天泽</t>
  </si>
  <si>
    <t>孟锦涛</t>
  </si>
  <si>
    <t>徐浩</t>
  </si>
  <si>
    <t>黄乐轩</t>
  </si>
  <si>
    <t>交通与土木工程学院（交通学院）工程管理专业2025年级综合测评排名表</t>
  </si>
  <si>
    <t>工管251</t>
  </si>
  <si>
    <t>瞿于轩</t>
  </si>
  <si>
    <t>王孙玉</t>
  </si>
  <si>
    <t>滕子烨</t>
  </si>
  <si>
    <t>雷馨</t>
  </si>
  <si>
    <t>工管253</t>
  </si>
  <si>
    <t>骆琪辉</t>
  </si>
  <si>
    <t>孙馨</t>
  </si>
  <si>
    <t>陈俊杰</t>
  </si>
  <si>
    <t>工管254</t>
  </si>
  <si>
    <t>顺严延</t>
  </si>
  <si>
    <t>刘跃之</t>
  </si>
  <si>
    <t>冯馨瑶</t>
  </si>
  <si>
    <t>熊钰婷</t>
  </si>
  <si>
    <t>工管252</t>
  </si>
  <si>
    <t>王竟然</t>
  </si>
  <si>
    <t>胡涛</t>
  </si>
  <si>
    <t>陈江文</t>
  </si>
  <si>
    <t>胥舒蕊</t>
  </si>
  <si>
    <t>任佳旭</t>
  </si>
  <si>
    <t>宁欣语</t>
  </si>
  <si>
    <t>丁琪</t>
  </si>
  <si>
    <t>张睿铖</t>
  </si>
  <si>
    <t>张芊芊</t>
  </si>
  <si>
    <t>张庭筠</t>
  </si>
  <si>
    <t>顾宇翔</t>
  </si>
  <si>
    <t>江卓颖</t>
  </si>
  <si>
    <t>张婧轩</t>
  </si>
  <si>
    <t>郑鑫</t>
  </si>
  <si>
    <t>张宇豪</t>
  </si>
  <si>
    <t>吕文淏</t>
  </si>
  <si>
    <t>王开心</t>
  </si>
  <si>
    <t>岑飞潞</t>
  </si>
  <si>
    <t>冯华玉</t>
  </si>
  <si>
    <t>陆艺程</t>
  </si>
  <si>
    <t>魏家旗</t>
  </si>
  <si>
    <t>薛雯雯</t>
  </si>
  <si>
    <t>黄香</t>
  </si>
  <si>
    <t>朱淑琪</t>
  </si>
  <si>
    <t>叶思懿</t>
  </si>
  <si>
    <t>陈虹杉</t>
  </si>
  <si>
    <t>赵文杰</t>
  </si>
  <si>
    <t>盛泽轩</t>
  </si>
  <si>
    <t>王雨婷</t>
  </si>
  <si>
    <t>花文宇</t>
  </si>
  <si>
    <t>张弘锐</t>
  </si>
  <si>
    <t>吕星燃</t>
  </si>
  <si>
    <t>姚佳宜</t>
  </si>
  <si>
    <t>邱语涵</t>
  </si>
  <si>
    <t>於嘉臣</t>
  </si>
  <si>
    <t>姚子昊</t>
  </si>
  <si>
    <t>杨锦冰</t>
  </si>
  <si>
    <t>卢芃然</t>
  </si>
  <si>
    <t>穆依林</t>
  </si>
  <si>
    <t>任可凡</t>
  </si>
  <si>
    <t>龙佳艺</t>
  </si>
  <si>
    <t>徐佳杰</t>
  </si>
  <si>
    <t>吴问涛</t>
  </si>
  <si>
    <t>娄伟</t>
  </si>
  <si>
    <t>姚翔</t>
  </si>
  <si>
    <t>许依文</t>
  </si>
  <si>
    <t>郎欣悦</t>
  </si>
  <si>
    <t>陈惠芝</t>
  </si>
  <si>
    <t>吴子轩</t>
  </si>
  <si>
    <t>陈政言</t>
  </si>
  <si>
    <t>陈伟康</t>
  </si>
  <si>
    <t>杨承奇</t>
  </si>
  <si>
    <t>肖志荣</t>
  </si>
  <si>
    <t>丁志诚</t>
  </si>
  <si>
    <t>鲍星凯</t>
  </si>
  <si>
    <t>杨敏清</t>
  </si>
  <si>
    <t>高素裕</t>
  </si>
  <si>
    <t>郑开吉</t>
  </si>
  <si>
    <t>王清雅</t>
  </si>
  <si>
    <t>黄嘉庆</t>
  </si>
  <si>
    <t>张中幸</t>
  </si>
  <si>
    <t>郑鑫杰</t>
  </si>
  <si>
    <t>徐桎航</t>
  </si>
  <si>
    <t>李浩斌</t>
  </si>
  <si>
    <t>杨美龄</t>
  </si>
  <si>
    <t>交通与土木工程学院（交通学院）交通工程专业2025年级综合测评排名表</t>
  </si>
  <si>
    <t xml:space="preserve">学院:交通与土木工程学院（交通学院）                           </t>
  </si>
  <si>
    <t>交通工程253</t>
  </si>
  <si>
    <t>刘一诺</t>
  </si>
  <si>
    <t>交通工程254</t>
  </si>
  <si>
    <t>赵诗佳</t>
  </si>
  <si>
    <t>交通工程251</t>
  </si>
  <si>
    <t>马思奇</t>
  </si>
  <si>
    <t>交通工程252</t>
  </si>
  <si>
    <t>骆欣</t>
  </si>
  <si>
    <t>邹槟各</t>
  </si>
  <si>
    <t>赵芳菲</t>
  </si>
  <si>
    <t>闻有志</t>
  </si>
  <si>
    <t>李梦娇</t>
  </si>
  <si>
    <t>张百慧</t>
  </si>
  <si>
    <t>任新悦</t>
  </si>
  <si>
    <t>叶靖桐</t>
  </si>
  <si>
    <t>赵晨韵</t>
  </si>
  <si>
    <t>赵西贝</t>
  </si>
  <si>
    <t>陆一凡</t>
  </si>
  <si>
    <t>赵紫灿</t>
  </si>
  <si>
    <t>沈乐君</t>
  </si>
  <si>
    <t>万雅萍</t>
  </si>
  <si>
    <t>陈佳月</t>
  </si>
  <si>
    <t>王奕鉴</t>
  </si>
  <si>
    <t>李浩冉</t>
  </si>
  <si>
    <t>曹宇杰</t>
  </si>
  <si>
    <t>王嘉琪</t>
  </si>
  <si>
    <t>谢子涵</t>
  </si>
  <si>
    <t>薛敏智</t>
  </si>
  <si>
    <t>郭春瑞</t>
  </si>
  <si>
    <t>李子腾</t>
  </si>
  <si>
    <t>陆泉霖</t>
  </si>
  <si>
    <t>赵森</t>
  </si>
  <si>
    <t>黄颂宸</t>
  </si>
  <si>
    <t>蔡振航</t>
  </si>
  <si>
    <t>邹青钰</t>
  </si>
  <si>
    <t>刘皓方</t>
  </si>
  <si>
    <t>何涛</t>
  </si>
  <si>
    <t>李博扬</t>
  </si>
  <si>
    <t>陶思羽</t>
  </si>
  <si>
    <t>朱凯文</t>
  </si>
  <si>
    <t>刘智鹏</t>
  </si>
  <si>
    <t>王柯欣</t>
  </si>
  <si>
    <t>刘释源</t>
  </si>
  <si>
    <t>陶紫欣怡</t>
  </si>
  <si>
    <t>任庆轩</t>
  </si>
  <si>
    <t>蒋显伟</t>
  </si>
  <si>
    <t>孔志超</t>
  </si>
  <si>
    <t>周洋</t>
  </si>
  <si>
    <t>匡俊任</t>
  </si>
  <si>
    <t>李鑫</t>
  </si>
  <si>
    <t>何敬颖航</t>
  </si>
  <si>
    <t>程玉玺</t>
  </si>
  <si>
    <t>朱畅</t>
  </si>
  <si>
    <t>范金科</t>
  </si>
  <si>
    <t>丁浩轩</t>
  </si>
  <si>
    <t>陈璨</t>
  </si>
  <si>
    <t>陈禹浩</t>
  </si>
  <si>
    <t>顾天浩</t>
  </si>
  <si>
    <t>江凯</t>
  </si>
  <si>
    <t>周子阳</t>
  </si>
  <si>
    <t>丁杰洋</t>
  </si>
  <si>
    <t>王一休</t>
  </si>
  <si>
    <t>唐子周</t>
  </si>
  <si>
    <t>张镫升</t>
  </si>
  <si>
    <t>张敏航</t>
  </si>
  <si>
    <t>李子杨</t>
  </si>
  <si>
    <t>戴钰昕</t>
  </si>
  <si>
    <t>盈翔</t>
  </si>
  <si>
    <t>丁彦凯</t>
  </si>
  <si>
    <t>华晨旭</t>
  </si>
  <si>
    <t>桑伟铭</t>
  </si>
  <si>
    <t>王润杰</t>
  </si>
  <si>
    <t>钟洪量</t>
  </si>
  <si>
    <t>王淼</t>
  </si>
  <si>
    <t>付佳轩</t>
  </si>
  <si>
    <t>钟涵</t>
  </si>
  <si>
    <t>牛智</t>
  </si>
  <si>
    <t>王智艺</t>
  </si>
  <si>
    <t>戴名远</t>
  </si>
  <si>
    <t>何兴邦</t>
  </si>
  <si>
    <t>刘鹏程</t>
  </si>
  <si>
    <t>朱睿</t>
  </si>
  <si>
    <t>陈鑫阳</t>
  </si>
  <si>
    <t>谢泯杰</t>
  </si>
  <si>
    <t>马国靖</t>
  </si>
  <si>
    <t>王颀涵</t>
  </si>
  <si>
    <t>武万全</t>
  </si>
  <si>
    <t>王海瑞</t>
  </si>
  <si>
    <t>张驰</t>
  </si>
  <si>
    <t>李雨晨</t>
  </si>
  <si>
    <t>朱赟</t>
  </si>
  <si>
    <t>张益铭</t>
  </si>
  <si>
    <t>交通与土木工程学院（交通学院）交通设备与控制工程专业2025年级综合测评排名表</t>
  </si>
  <si>
    <t xml:space="preserve">学院: 交通与土木工程学院（交通学院）                            </t>
  </si>
  <si>
    <t>交通设备253</t>
  </si>
  <si>
    <t>栾奕</t>
  </si>
  <si>
    <t>交通设备256</t>
  </si>
  <si>
    <t>陈昕恒</t>
  </si>
  <si>
    <t>史小卉</t>
  </si>
  <si>
    <t>交通设备254</t>
  </si>
  <si>
    <t>李彦辰</t>
  </si>
  <si>
    <t>祝健宇</t>
  </si>
  <si>
    <t>崔晓月</t>
  </si>
  <si>
    <t>交通设备252</t>
  </si>
  <si>
    <t>高朱铖</t>
  </si>
  <si>
    <t>王海力</t>
  </si>
  <si>
    <t>交通设备251</t>
  </si>
  <si>
    <t>何永镇</t>
  </si>
  <si>
    <t>张妍</t>
  </si>
  <si>
    <t>丁再赫</t>
  </si>
  <si>
    <t>于修伟</t>
  </si>
  <si>
    <t>杨淑雅</t>
  </si>
  <si>
    <t>汪涵</t>
  </si>
  <si>
    <t>高宗鹏</t>
  </si>
  <si>
    <t>吕泽旭</t>
  </si>
  <si>
    <t>王俊杰</t>
  </si>
  <si>
    <t>陈旭耀</t>
  </si>
  <si>
    <t>交通设备255</t>
  </si>
  <si>
    <t>赵冰川</t>
  </si>
  <si>
    <t>苗梁玉</t>
  </si>
  <si>
    <t>叶欣瑶</t>
  </si>
  <si>
    <t>刘馨芮</t>
  </si>
  <si>
    <t>朱奥猛</t>
  </si>
  <si>
    <t>张钰涵</t>
  </si>
  <si>
    <t>万苏颖</t>
  </si>
  <si>
    <t>徐皓宸</t>
  </si>
  <si>
    <t>李岳宸</t>
  </si>
  <si>
    <t>李亭亭</t>
  </si>
  <si>
    <t>苏睿</t>
  </si>
  <si>
    <t>王靖宇</t>
  </si>
  <si>
    <t>崔湘语</t>
  </si>
  <si>
    <t>刘睿祺</t>
  </si>
  <si>
    <t>邵晓涵</t>
  </si>
  <si>
    <t>吴永晟</t>
  </si>
  <si>
    <t>王静怡</t>
  </si>
  <si>
    <t>朱乐豪</t>
  </si>
  <si>
    <t>贲徐湫</t>
  </si>
  <si>
    <t>王熙杰</t>
  </si>
  <si>
    <t>仇兆强</t>
  </si>
  <si>
    <t>杨子珺</t>
  </si>
  <si>
    <t>李佳润</t>
  </si>
  <si>
    <t>王承远</t>
  </si>
  <si>
    <t>王子烨</t>
  </si>
  <si>
    <t>张曦尧</t>
  </si>
  <si>
    <t>王佳澎</t>
  </si>
  <si>
    <t>李万</t>
  </si>
  <si>
    <t>卞俣皓</t>
  </si>
  <si>
    <t>杨佳桥</t>
  </si>
  <si>
    <t>贺瑞欣</t>
  </si>
  <si>
    <t>朱荣哲</t>
  </si>
  <si>
    <t>刘驰原</t>
  </si>
  <si>
    <t>沈思涵</t>
  </si>
  <si>
    <t>李嘉</t>
  </si>
  <si>
    <t>吴锴</t>
  </si>
  <si>
    <t>徐天凯</t>
  </si>
  <si>
    <t>范远航</t>
  </si>
  <si>
    <t>汪家羽</t>
  </si>
  <si>
    <t>张弛</t>
  </si>
  <si>
    <t>缪福林</t>
  </si>
  <si>
    <t>代佳怡</t>
  </si>
  <si>
    <t>艾雨晨</t>
  </si>
  <si>
    <t>王歆尉</t>
  </si>
  <si>
    <t>蔡可欣</t>
  </si>
  <si>
    <t>张越</t>
  </si>
  <si>
    <t>姜锦轩</t>
  </si>
  <si>
    <t>孔文杰</t>
  </si>
  <si>
    <t>陈张扬</t>
  </si>
  <si>
    <t>陈睿轩</t>
  </si>
  <si>
    <t>朱羿帆</t>
  </si>
  <si>
    <t>肖欣荣</t>
  </si>
  <si>
    <t>谈扬</t>
  </si>
  <si>
    <t>徐文浩</t>
  </si>
  <si>
    <t>施从正</t>
  </si>
  <si>
    <t>张曦元</t>
  </si>
  <si>
    <t>宋元翔</t>
  </si>
  <si>
    <t>蔡明衡</t>
  </si>
  <si>
    <t>熊慧祥</t>
  </si>
  <si>
    <t>赵永丰</t>
  </si>
  <si>
    <t>尹欣茹</t>
  </si>
  <si>
    <t>尚瑞杰</t>
  </si>
  <si>
    <t>郑保琳</t>
  </si>
  <si>
    <t>胡吕阳</t>
  </si>
  <si>
    <t>马致伟</t>
  </si>
  <si>
    <t>周晨鑫</t>
  </si>
  <si>
    <t>邓岚</t>
  </si>
  <si>
    <t>刘杨</t>
  </si>
  <si>
    <t>赵晋川</t>
  </si>
  <si>
    <t>耿瑞聪</t>
  </si>
  <si>
    <t>顾顺天</t>
  </si>
  <si>
    <t>赵庆林</t>
  </si>
  <si>
    <t>刘云晨</t>
  </si>
  <si>
    <t>戴子淳</t>
  </si>
  <si>
    <t>毛思琪</t>
  </si>
  <si>
    <t>周晨君</t>
  </si>
  <si>
    <t>李欣妍</t>
  </si>
  <si>
    <t>石灿宇</t>
  </si>
  <si>
    <t>刘钟意</t>
  </si>
  <si>
    <t>董仁宇</t>
  </si>
  <si>
    <t>莫涛</t>
  </si>
  <si>
    <t>管文超</t>
  </si>
  <si>
    <t>顾皓元</t>
  </si>
  <si>
    <t>周陈晨</t>
  </si>
  <si>
    <t>陈苗苗</t>
  </si>
  <si>
    <t>徐永强</t>
  </si>
  <si>
    <t>李浩玮</t>
  </si>
  <si>
    <t>周天宇</t>
  </si>
  <si>
    <t>张欣悦</t>
  </si>
  <si>
    <t>王玉鹏</t>
  </si>
  <si>
    <t>陈顾然</t>
  </si>
  <si>
    <t>李紫怡</t>
  </si>
  <si>
    <t>陈舒畅</t>
  </si>
  <si>
    <t>殷煌昆</t>
  </si>
  <si>
    <t>袁梓晟</t>
  </si>
  <si>
    <t>孙宇翔</t>
  </si>
  <si>
    <t>曾庆轩</t>
  </si>
  <si>
    <t>叶金哲</t>
  </si>
  <si>
    <t>苏春雷</t>
  </si>
  <si>
    <t>刘百儒</t>
  </si>
  <si>
    <t>徐天乐</t>
  </si>
  <si>
    <t>孙富航</t>
  </si>
  <si>
    <t>鞠浩鹏</t>
  </si>
  <si>
    <t>陈暖</t>
  </si>
  <si>
    <t>朱永超</t>
  </si>
  <si>
    <t>杨添铭</t>
  </si>
  <si>
    <t>赵志杰</t>
  </si>
  <si>
    <t>肖杨</t>
  </si>
  <si>
    <t>王彦茗</t>
  </si>
  <si>
    <t>焦想悦</t>
  </si>
  <si>
    <t>潘子晨</t>
  </si>
  <si>
    <t>曹梓豪</t>
  </si>
  <si>
    <t>张馨文</t>
  </si>
  <si>
    <t>张智雄</t>
  </si>
  <si>
    <t>孙语卿</t>
  </si>
  <si>
    <t>林沛泽</t>
  </si>
  <si>
    <t>郭展博</t>
  </si>
  <si>
    <t>朱俊泽</t>
  </si>
  <si>
    <t>单亚奇</t>
  </si>
  <si>
    <t>李明俊</t>
  </si>
  <si>
    <t>张展浩</t>
  </si>
  <si>
    <t>孙都</t>
  </si>
  <si>
    <t>周子伦</t>
  </si>
  <si>
    <t>陆秦源</t>
  </si>
  <si>
    <t>余浩楠</t>
  </si>
  <si>
    <t>顾浩驰</t>
  </si>
  <si>
    <t>朱凡</t>
  </si>
  <si>
    <t>程昶博</t>
  </si>
  <si>
    <t>张煜星</t>
  </si>
  <si>
    <t>侍子娇</t>
  </si>
  <si>
    <t>苏涛</t>
  </si>
  <si>
    <t>王沈睿涵</t>
  </si>
  <si>
    <t>李周杰</t>
  </si>
  <si>
    <t>姚凌峰</t>
  </si>
  <si>
    <t>龚胜涛</t>
  </si>
  <si>
    <t>吴俊豪</t>
  </si>
  <si>
    <t>陆云飞</t>
  </si>
  <si>
    <t>赵梓俊</t>
  </si>
  <si>
    <t>钱嘉梅</t>
  </si>
  <si>
    <t>胡方杰</t>
  </si>
  <si>
    <t>陈子谦</t>
  </si>
  <si>
    <t>赵孟恩</t>
  </si>
  <si>
    <t>卢敬熙</t>
  </si>
  <si>
    <t>陈潮汛</t>
  </si>
  <si>
    <t>李智聪</t>
  </si>
  <si>
    <t>徐皓然</t>
  </si>
  <si>
    <t>薛茗聪</t>
  </si>
  <si>
    <t>安家欣</t>
  </si>
  <si>
    <t>朱奕帆</t>
  </si>
  <si>
    <t>田泽鑫</t>
  </si>
  <si>
    <t>万明洋</t>
  </si>
  <si>
    <t>徐孙晟</t>
  </si>
  <si>
    <t>施民皓</t>
  </si>
  <si>
    <t>潘金宝</t>
  </si>
  <si>
    <t>高成义</t>
  </si>
  <si>
    <t>刘鑫</t>
  </si>
  <si>
    <t>羊琦</t>
  </si>
  <si>
    <t>梁居正</t>
  </si>
  <si>
    <t>交通与土木工程学院（交通学院） 土木工程专业2025年级综合测评排名表</t>
  </si>
  <si>
    <t xml:space="preserve">学院: 交通与土木工程学院（交通学院）                           </t>
  </si>
  <si>
    <t>土木253</t>
  </si>
  <si>
    <t>李欣恬</t>
  </si>
  <si>
    <t>土木251</t>
  </si>
  <si>
    <t>张颖</t>
  </si>
  <si>
    <t>土木252</t>
  </si>
  <si>
    <t>王朱承</t>
  </si>
  <si>
    <t>朱哲弘</t>
  </si>
  <si>
    <t>刘浩</t>
  </si>
  <si>
    <t>土木255</t>
  </si>
  <si>
    <t>王一行</t>
  </si>
  <si>
    <t>洪家欣</t>
  </si>
  <si>
    <t>土木256</t>
  </si>
  <si>
    <t>曹娟</t>
  </si>
  <si>
    <t>宋禹璇</t>
  </si>
  <si>
    <t>周徐瑞</t>
  </si>
  <si>
    <t>林思彤</t>
  </si>
  <si>
    <t>土木254</t>
  </si>
  <si>
    <t>李承峻</t>
  </si>
  <si>
    <t>徐冉</t>
  </si>
  <si>
    <t>陆慧茹</t>
  </si>
  <si>
    <t>潘钰萱</t>
  </si>
  <si>
    <t>朱雨帆</t>
  </si>
  <si>
    <t>黄雨</t>
  </si>
  <si>
    <t>孙阳</t>
  </si>
  <si>
    <t>杨胡晨</t>
  </si>
  <si>
    <t>丁露</t>
  </si>
  <si>
    <t>梁羽菲</t>
  </si>
  <si>
    <t>胡方航</t>
  </si>
  <si>
    <t>高睿</t>
  </si>
  <si>
    <t>冯梓豪</t>
  </si>
  <si>
    <t>张宗艺</t>
  </si>
  <si>
    <t>徐王浩</t>
  </si>
  <si>
    <t>王胤</t>
  </si>
  <si>
    <t>张苏婉</t>
  </si>
  <si>
    <t>杨思涵</t>
  </si>
  <si>
    <t>张永琪</t>
  </si>
  <si>
    <t>朱杨武</t>
  </si>
  <si>
    <t>崔佳乐</t>
  </si>
  <si>
    <t>苏之涵</t>
  </si>
  <si>
    <t>张俊琦</t>
  </si>
  <si>
    <t>吴鹏辉</t>
  </si>
  <si>
    <t>赵紫辰</t>
  </si>
  <si>
    <t>王羽希</t>
  </si>
  <si>
    <t>周延</t>
  </si>
  <si>
    <t>李博森</t>
  </si>
  <si>
    <t>卢鹤壬</t>
  </si>
  <si>
    <t>李海诺</t>
  </si>
  <si>
    <t>罗杨帆</t>
  </si>
  <si>
    <t>陈帅宇</t>
  </si>
  <si>
    <t>陈小丽</t>
  </si>
  <si>
    <t>刘建原</t>
  </si>
  <si>
    <t>管子扬</t>
  </si>
  <si>
    <t>顾弘睿</t>
  </si>
  <si>
    <t>陈浩天</t>
  </si>
  <si>
    <t>郭鸿翔</t>
  </si>
  <si>
    <t>储贻亮</t>
  </si>
  <si>
    <t>霍圣垚</t>
  </si>
  <si>
    <t>陈萌山</t>
  </si>
  <si>
    <t>蔡龄慧</t>
  </si>
  <si>
    <t>王燚</t>
  </si>
  <si>
    <t>张浩杨</t>
  </si>
  <si>
    <t>张锐阳</t>
  </si>
  <si>
    <t>李泓瑾</t>
  </si>
  <si>
    <t>顾颢晨</t>
  </si>
  <si>
    <t>侯勃含</t>
  </si>
  <si>
    <t>颜廷伟</t>
  </si>
  <si>
    <t>孙希晗</t>
  </si>
  <si>
    <t>许博金</t>
  </si>
  <si>
    <t>仲长宇</t>
  </si>
  <si>
    <t>孔尊</t>
  </si>
  <si>
    <t>张子轩</t>
  </si>
  <si>
    <t>曹文哲</t>
  </si>
  <si>
    <t>黎卓贤</t>
  </si>
  <si>
    <t>张宇</t>
  </si>
  <si>
    <t>江彬</t>
  </si>
  <si>
    <t>金桑垚</t>
  </si>
  <si>
    <t>李泉志</t>
  </si>
  <si>
    <t>衡德晓</t>
  </si>
  <si>
    <t>张子腾</t>
  </si>
  <si>
    <t>薛广鑫</t>
  </si>
  <si>
    <t>石家瑞</t>
  </si>
  <si>
    <t>先晴松</t>
  </si>
  <si>
    <t>陈韦皓</t>
  </si>
  <si>
    <t>贺云飞</t>
  </si>
  <si>
    <t>江祐任</t>
  </si>
  <si>
    <t>朱恩琪</t>
  </si>
  <si>
    <t>高贵府</t>
  </si>
  <si>
    <t>胡景森</t>
  </si>
  <si>
    <t>路峻</t>
  </si>
  <si>
    <t>蔡韩笑</t>
  </si>
  <si>
    <t>孙稚淳</t>
  </si>
  <si>
    <t>郭鑫淼</t>
  </si>
  <si>
    <t>石凯戈</t>
  </si>
  <si>
    <t>徐铮</t>
  </si>
  <si>
    <t>王贺</t>
  </si>
  <si>
    <t>刘崇宇</t>
  </si>
  <si>
    <t>张鉴</t>
  </si>
  <si>
    <t>段明翔</t>
  </si>
  <si>
    <t>孙瑞</t>
  </si>
  <si>
    <t>汤钟璠</t>
  </si>
  <si>
    <t>冯为勋</t>
  </si>
  <si>
    <t>何泽君</t>
  </si>
  <si>
    <t>谢树焱</t>
  </si>
  <si>
    <t>何若成</t>
  </si>
  <si>
    <t>徐家苏</t>
  </si>
  <si>
    <t>陈世宇</t>
  </si>
  <si>
    <t>许珈硕</t>
  </si>
  <si>
    <t>杨雨嫣</t>
  </si>
  <si>
    <t>张灏</t>
  </si>
  <si>
    <t>李子墨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</si>
</sst>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);[Red]\(0.0000\)"/>
    <numFmt numFmtId="180" formatCode="0.0000_ "/>
    <numFmt numFmtId="181" formatCode="0.000_ "/>
  </numFmts>
  <fonts count="58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0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color rgb="FF000000"/>
      <name val="仿宋"/>
      <charset val="134"/>
    </font>
    <font>
      <sz val="11"/>
      <color rgb="FFFF0000"/>
      <name val="黑体"/>
      <charset val="134"/>
    </font>
    <font>
      <sz val="9"/>
      <color rgb="FF1F2937"/>
      <name val="仿宋"/>
      <charset val="134"/>
    </font>
    <font>
      <sz val="9"/>
      <color theme="1"/>
      <name val="仿宋"/>
      <charset val="134"/>
    </font>
    <font>
      <sz val="12"/>
      <color rgb="FFFF0000"/>
      <name val="宋体"/>
      <charset val="134"/>
    </font>
    <font>
      <sz val="12"/>
      <name val="Times New Roman"/>
      <charset val="0"/>
    </font>
    <font>
      <b/>
      <sz val="12"/>
      <name val="黑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2"/>
      <color rgb="FFFF0000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8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name val="Carlito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2" borderId="17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" borderId="20" applyNumberFormat="0" applyAlignment="0" applyProtection="0">
      <alignment vertical="center"/>
    </xf>
    <xf numFmtId="0" fontId="48" fillId="4" borderId="21" applyNumberFormat="0" applyAlignment="0" applyProtection="0">
      <alignment vertical="center"/>
    </xf>
    <xf numFmtId="0" fontId="49" fillId="4" borderId="20" applyNumberFormat="0" applyAlignment="0" applyProtection="0">
      <alignment vertical="center"/>
    </xf>
    <xf numFmtId="0" fontId="50" fillId="5" borderId="22" applyNumberFormat="0" applyAlignment="0" applyProtection="0">
      <alignment vertical="center"/>
    </xf>
    <xf numFmtId="0" fontId="51" fillId="0" borderId="23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7" fillId="0" borderId="0"/>
  </cellStyleXfs>
  <cellXfs count="18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76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8" fontId="18" fillId="0" borderId="0" xfId="0" applyNumberFormat="1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wrapText="1"/>
    </xf>
    <xf numFmtId="180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Continuous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176" fontId="20" fillId="0" borderId="1" xfId="49" applyNumberFormat="1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/>
    </xf>
    <xf numFmtId="176" fontId="13" fillId="0" borderId="1" xfId="49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8" fillId="0" borderId="7" xfId="0" applyNumberFormat="1" applyFont="1" applyFill="1" applyBorder="1" applyAlignment="1">
      <alignment horizontal="center" vertical="center"/>
    </xf>
    <xf numFmtId="176" fontId="21" fillId="0" borderId="8" xfId="0" applyNumberFormat="1" applyFont="1" applyFill="1" applyBorder="1" applyAlignment="1">
      <alignment horizontal="center" vertical="center"/>
    </xf>
    <xf numFmtId="176" fontId="13" fillId="0" borderId="8" xfId="49" applyNumberFormat="1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 wrapText="1"/>
    </xf>
    <xf numFmtId="176" fontId="20" fillId="0" borderId="8" xfId="49" applyNumberFormat="1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 wrapText="1"/>
    </xf>
    <xf numFmtId="181" fontId="13" fillId="0" borderId="0" xfId="0" applyNumberFormat="1" applyFont="1" applyFill="1" applyBorder="1" applyAlignment="1">
      <alignment horizontal="center" vertical="center" wrapText="1"/>
    </xf>
    <xf numFmtId="180" fontId="1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Continuous" vertical="center"/>
    </xf>
    <xf numFmtId="176" fontId="7" fillId="0" borderId="0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76" fontId="13" fillId="0" borderId="11" xfId="0" applyNumberFormat="1" applyFont="1" applyFill="1" applyBorder="1" applyAlignment="1">
      <alignment horizontal="center" vertical="center" wrapText="1"/>
    </xf>
    <xf numFmtId="0" fontId="13" fillId="0" borderId="11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/>
    </xf>
    <xf numFmtId="176" fontId="21" fillId="0" borderId="15" xfId="0" applyNumberFormat="1" applyFont="1" applyFill="1" applyBorder="1" applyAlignment="1">
      <alignment horizontal="center" vertical="center" wrapText="1"/>
    </xf>
    <xf numFmtId="177" fontId="13" fillId="0" borderId="15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0" borderId="0" xfId="0" applyFont="1" applyBorder="1" applyAlignment="1">
      <alignment horizontal="centerContinuous" vertical="center"/>
    </xf>
    <xf numFmtId="0" fontId="25" fillId="0" borderId="0" xfId="0" applyNumberFormat="1" applyFont="1" applyBorder="1" applyAlignment="1">
      <alignment horizontal="centerContinuous" vertical="center"/>
    </xf>
    <xf numFmtId="176" fontId="25" fillId="0" borderId="0" xfId="0" applyNumberFormat="1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NumberFormat="1" applyFont="1" applyBorder="1" applyAlignment="1">
      <alignment horizontal="center" vertical="center" wrapText="1"/>
    </xf>
    <xf numFmtId="176" fontId="31" fillId="0" borderId="2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1" xfId="0" applyNumberFormat="1" applyFont="1" applyBorder="1" applyAlignment="1">
      <alignment horizontal="center" vertical="center" wrapText="1"/>
    </xf>
    <xf numFmtId="176" fontId="33" fillId="0" borderId="1" xfId="0" applyNumberFormat="1" applyFont="1" applyBorder="1" applyAlignment="1">
      <alignment horizontal="center" vertical="center" wrapText="1"/>
    </xf>
    <xf numFmtId="176" fontId="33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176" fontId="33" fillId="0" borderId="1" xfId="0" applyNumberFormat="1" applyFont="1" applyFill="1" applyBorder="1" applyAlignment="1">
      <alignment horizontal="center" vertical="center" wrapText="1"/>
    </xf>
    <xf numFmtId="176" fontId="33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NumberFormat="1" applyFont="1" applyAlignment="1">
      <alignment horizontal="center" vertical="center" wrapText="1"/>
    </xf>
    <xf numFmtId="176" fontId="33" fillId="0" borderId="0" xfId="0" applyNumberFormat="1" applyFont="1" applyAlignment="1">
      <alignment horizontal="center" vertical="center" wrapText="1"/>
    </xf>
    <xf numFmtId="176" fontId="33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NumberFormat="1" applyFont="1" applyAlignment="1">
      <alignment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76" fontId="27" fillId="0" borderId="0" xfId="0" applyNumberFormat="1" applyFont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176" fontId="36" fillId="0" borderId="0" xfId="0" applyNumberFormat="1" applyFont="1" applyAlignment="1">
      <alignment vertical="center"/>
    </xf>
    <xf numFmtId="0" fontId="33" fillId="0" borderId="1" xfId="0" applyNumberFormat="1" applyFont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23" fillId="0" borderId="0" xfId="0" applyNumberFormat="1" applyFont="1" applyAlignment="1">
      <alignment vertical="center"/>
    </xf>
    <xf numFmtId="0" fontId="28" fillId="0" borderId="0" xfId="0" applyNumberFormat="1" applyFont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37" fillId="0" borderId="1" xfId="0" applyNumberFormat="1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87"/>
  <sheetViews>
    <sheetView topLeftCell="A35" workbookViewId="0">
      <selection activeCell="A2" sqref="A2:AD71"/>
    </sheetView>
  </sheetViews>
  <sheetFormatPr defaultColWidth="9" defaultRowHeight="15" customHeight="1"/>
  <cols>
    <col min="1" max="1" width="24" style="111" customWidth="1"/>
    <col min="2" max="2" width="12.875" style="111" customWidth="1"/>
    <col min="3" max="3" width="4.875" style="112" customWidth="1"/>
    <col min="4" max="4" width="6.625" style="111" customWidth="1"/>
    <col min="5" max="5" width="8.375" style="111" customWidth="1"/>
    <col min="6" max="6" width="5.875" style="111" customWidth="1"/>
    <col min="7" max="8" width="6.625" style="113" customWidth="1"/>
    <col min="9" max="9" width="5.875" style="113" customWidth="1"/>
    <col min="10" max="11" width="6.625" style="113" customWidth="1"/>
    <col min="12" max="12" width="5.875" style="113" customWidth="1"/>
    <col min="13" max="14" width="6.625" style="113" customWidth="1"/>
    <col min="15" max="15" width="5.875" style="113" customWidth="1"/>
    <col min="16" max="17" width="6.625" style="173" customWidth="1"/>
    <col min="18" max="18" width="5.875" style="173" customWidth="1"/>
    <col min="19" max="19" width="6.625" style="174" customWidth="1"/>
    <col min="20" max="20" width="6.625" style="173" customWidth="1"/>
    <col min="21" max="21" width="5.875" style="113" customWidth="1"/>
    <col min="22" max="22" width="6.625" style="113" customWidth="1"/>
    <col min="23" max="23" width="6.625" style="112" customWidth="1"/>
    <col min="24" max="24" width="6.875" style="111" customWidth="1"/>
    <col min="25" max="25" width="9.125" style="116" customWidth="1"/>
    <col min="26" max="26" width="8.875" style="111" customWidth="1"/>
    <col min="27" max="27" width="11.75" style="111" customWidth="1"/>
    <col min="28" max="28" width="8.625" style="111" customWidth="1"/>
    <col min="29" max="29" width="9.625" style="111" customWidth="1"/>
    <col min="30" max="30" width="8.625" style="111" customWidth="1"/>
    <col min="31" max="85" width="9" style="111"/>
    <col min="86" max="86" width="3.125" style="111" customWidth="1"/>
    <col min="87" max="87" width="13.125" style="111" customWidth="1"/>
    <col min="88" max="88" width="4.625" style="111" customWidth="1"/>
    <col min="89" max="89" width="11.25" style="111" customWidth="1"/>
    <col min="90" max="255" width="9" style="111"/>
  </cols>
  <sheetData>
    <row r="1" customHeight="1" spans="1:261">
      <c r="A1" s="117" t="s">
        <v>0</v>
      </c>
      <c r="B1" s="117"/>
      <c r="C1" s="118"/>
      <c r="T1" s="175"/>
    </row>
    <row r="2" s="107" customFormat="1" ht="18.75" spans="1:261">
      <c r="A2" s="120" t="s">
        <v>1</v>
      </c>
      <c r="B2" s="120"/>
      <c r="C2" s="120"/>
      <c r="D2" s="120"/>
      <c r="E2" s="120"/>
      <c r="F2" s="120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0"/>
      <c r="X2" s="123"/>
      <c r="Y2" s="123"/>
      <c r="Z2" s="123"/>
      <c r="AA2" s="123"/>
      <c r="AB2" s="123"/>
      <c r="AC2" s="123"/>
      <c r="AD2" s="123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  <c r="IU2" s="116"/>
    </row>
    <row r="3" s="108" customFormat="1" ht="15.75" spans="1:261">
      <c r="A3" s="125" t="s">
        <v>2</v>
      </c>
      <c r="B3" s="125"/>
      <c r="C3" s="125" t="s">
        <v>3</v>
      </c>
      <c r="D3" s="126"/>
      <c r="E3" s="126"/>
      <c r="F3" s="126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76"/>
      <c r="R3" s="127"/>
      <c r="S3" s="177"/>
      <c r="T3" s="127"/>
      <c r="U3" s="127"/>
      <c r="V3" s="129"/>
      <c r="X3" s="125" t="s">
        <v>4</v>
      </c>
      <c r="Y3" s="130"/>
    </row>
    <row r="4" ht="41" customHeight="1" spans="1:261">
      <c r="A4" s="131" t="s">
        <v>5</v>
      </c>
      <c r="B4" s="131" t="s">
        <v>6</v>
      </c>
      <c r="C4" s="132" t="s">
        <v>7</v>
      </c>
      <c r="D4" s="131" t="s">
        <v>8</v>
      </c>
      <c r="E4" s="131" t="s">
        <v>9</v>
      </c>
      <c r="F4" s="131" t="s">
        <v>10</v>
      </c>
      <c r="G4" s="133" t="s">
        <v>11</v>
      </c>
      <c r="H4" s="133" t="s">
        <v>12</v>
      </c>
      <c r="I4" s="133" t="s">
        <v>13</v>
      </c>
      <c r="J4" s="133" t="s">
        <v>14</v>
      </c>
      <c r="K4" s="133" t="s">
        <v>15</v>
      </c>
      <c r="L4" s="133" t="s">
        <v>16</v>
      </c>
      <c r="M4" s="133" t="s">
        <v>17</v>
      </c>
      <c r="N4" s="133" t="s">
        <v>18</v>
      </c>
      <c r="O4" s="133" t="s">
        <v>19</v>
      </c>
      <c r="P4" s="133" t="s">
        <v>20</v>
      </c>
      <c r="Q4" s="133" t="s">
        <v>21</v>
      </c>
      <c r="R4" s="133" t="s">
        <v>22</v>
      </c>
      <c r="S4" s="133" t="s">
        <v>23</v>
      </c>
      <c r="T4" s="133" t="s">
        <v>24</v>
      </c>
      <c r="U4" s="133" t="s">
        <v>25</v>
      </c>
      <c r="V4" s="133" t="s">
        <v>26</v>
      </c>
      <c r="W4" s="134" t="s">
        <v>27</v>
      </c>
      <c r="X4" s="132" t="s">
        <v>28</v>
      </c>
      <c r="Y4" s="135" t="s">
        <v>29</v>
      </c>
      <c r="Z4" s="134" t="s">
        <v>30</v>
      </c>
      <c r="AA4" s="133" t="s">
        <v>31</v>
      </c>
      <c r="AB4" s="133" t="s">
        <v>32</v>
      </c>
      <c r="AC4" s="132" t="s">
        <v>33</v>
      </c>
      <c r="AD4" s="136" t="s">
        <v>34</v>
      </c>
      <c r="IV4" s="111"/>
      <c r="IW4" s="111"/>
      <c r="IX4" s="111"/>
      <c r="IY4" s="111"/>
      <c r="IZ4" s="111"/>
      <c r="JA4" s="111"/>
    </row>
    <row r="5" customHeight="1" spans="1:261">
      <c r="A5" s="178" t="s">
        <v>35</v>
      </c>
      <c r="B5" s="178" t="s">
        <v>36</v>
      </c>
      <c r="C5" s="178">
        <v>2024</v>
      </c>
      <c r="D5" s="137" t="s">
        <v>37</v>
      </c>
      <c r="E5" s="137">
        <v>2433110034</v>
      </c>
      <c r="F5" s="137" t="s">
        <v>38</v>
      </c>
      <c r="G5" s="139">
        <v>85.3228318739825</v>
      </c>
      <c r="H5" s="139">
        <v>12</v>
      </c>
      <c r="I5" s="139">
        <f t="shared" ref="I5:I68" si="0">G5+H5</f>
        <v>97.3228318739825</v>
      </c>
      <c r="J5" s="139">
        <v>87.83</v>
      </c>
      <c r="K5" s="139">
        <v>2.675</v>
      </c>
      <c r="L5" s="139">
        <f t="shared" ref="L5:L68" si="1">J5+K5</f>
        <v>90.505</v>
      </c>
      <c r="M5" s="139">
        <v>81.4</v>
      </c>
      <c r="N5" s="139">
        <v>0</v>
      </c>
      <c r="O5" s="139">
        <v>81.4</v>
      </c>
      <c r="P5" s="139">
        <v>60</v>
      </c>
      <c r="Q5" s="139">
        <v>0</v>
      </c>
      <c r="R5" s="139">
        <f t="shared" ref="R5:R68" si="2">P5+Q5</f>
        <v>60</v>
      </c>
      <c r="S5" s="139">
        <v>60</v>
      </c>
      <c r="T5" s="139">
        <v>25</v>
      </c>
      <c r="U5" s="139">
        <f t="shared" ref="U5:U68" si="3">S5+T5</f>
        <v>85</v>
      </c>
      <c r="V5" s="140">
        <f t="shared" ref="V5:V68" si="4">I5*0.1+L5*0.75+O5*0.05+R5*0.05+U5*0.05</f>
        <v>88.9310331873982</v>
      </c>
      <c r="W5" s="169">
        <v>1</v>
      </c>
      <c r="X5" s="137">
        <v>3</v>
      </c>
      <c r="Y5" s="141" t="s">
        <v>39</v>
      </c>
      <c r="Z5" s="137">
        <v>67</v>
      </c>
      <c r="AA5" s="138" t="s">
        <v>40</v>
      </c>
      <c r="AB5" s="138"/>
      <c r="AC5" s="138" t="s">
        <v>41</v>
      </c>
      <c r="AD5" s="142"/>
      <c r="IV5" s="111"/>
      <c r="IW5" s="111"/>
      <c r="IX5" s="111"/>
      <c r="IY5" s="111"/>
      <c r="IZ5" s="111"/>
      <c r="JA5" s="111"/>
    </row>
    <row r="6" customHeight="1" spans="1:261">
      <c r="A6" s="178" t="s">
        <v>35</v>
      </c>
      <c r="B6" s="178" t="s">
        <v>36</v>
      </c>
      <c r="C6" s="178">
        <v>2024</v>
      </c>
      <c r="D6" s="137" t="s">
        <v>42</v>
      </c>
      <c r="E6" s="137">
        <v>2433110059</v>
      </c>
      <c r="F6" s="137" t="s">
        <v>43</v>
      </c>
      <c r="G6" s="139">
        <v>85.460700195069</v>
      </c>
      <c r="H6" s="139">
        <v>12</v>
      </c>
      <c r="I6" s="139">
        <f t="shared" si="0"/>
        <v>97.460700195069</v>
      </c>
      <c r="J6" s="139">
        <v>88.4566666666667</v>
      </c>
      <c r="K6" s="139">
        <v>0.25</v>
      </c>
      <c r="L6" s="139">
        <f t="shared" si="1"/>
        <v>88.7066666666667</v>
      </c>
      <c r="M6" s="139">
        <v>83.8</v>
      </c>
      <c r="N6" s="139">
        <v>0</v>
      </c>
      <c r="O6" s="139">
        <v>83.8</v>
      </c>
      <c r="P6" s="139">
        <v>60</v>
      </c>
      <c r="Q6" s="139">
        <v>10</v>
      </c>
      <c r="R6" s="139">
        <f t="shared" si="2"/>
        <v>70</v>
      </c>
      <c r="S6" s="139">
        <v>55</v>
      </c>
      <c r="T6" s="139">
        <v>25</v>
      </c>
      <c r="U6" s="139">
        <f t="shared" si="3"/>
        <v>80</v>
      </c>
      <c r="V6" s="140">
        <f t="shared" si="4"/>
        <v>87.9660700195069</v>
      </c>
      <c r="W6" s="169">
        <v>2</v>
      </c>
      <c r="X6" s="137">
        <v>2</v>
      </c>
      <c r="Y6" s="141" t="s">
        <v>39</v>
      </c>
      <c r="Z6" s="137">
        <v>67</v>
      </c>
      <c r="AA6" s="138" t="s">
        <v>40</v>
      </c>
      <c r="AB6" s="138"/>
      <c r="AC6" s="179" t="s">
        <v>44</v>
      </c>
      <c r="AD6" s="142"/>
      <c r="IV6" s="111"/>
      <c r="IW6" s="111"/>
      <c r="IX6" s="111"/>
      <c r="IY6" s="111"/>
      <c r="IZ6" s="111"/>
      <c r="JA6" s="111"/>
    </row>
    <row r="7" customHeight="1" spans="1:261">
      <c r="A7" s="178" t="s">
        <v>35</v>
      </c>
      <c r="B7" s="178" t="s">
        <v>36</v>
      </c>
      <c r="C7" s="178">
        <v>2024</v>
      </c>
      <c r="D7" s="137" t="s">
        <v>45</v>
      </c>
      <c r="E7" s="137">
        <v>2433110010</v>
      </c>
      <c r="F7" s="137" t="s">
        <v>46</v>
      </c>
      <c r="G7" s="139">
        <v>84.9488273859286</v>
      </c>
      <c r="H7" s="139">
        <v>12</v>
      </c>
      <c r="I7" s="139">
        <f t="shared" si="0"/>
        <v>96.9488273859286</v>
      </c>
      <c r="J7" s="139">
        <v>86.13</v>
      </c>
      <c r="K7" s="139">
        <v>4.125</v>
      </c>
      <c r="L7" s="139">
        <f t="shared" si="1"/>
        <v>90.255</v>
      </c>
      <c r="M7" s="139">
        <v>77.05</v>
      </c>
      <c r="N7" s="139">
        <v>0</v>
      </c>
      <c r="O7" s="139">
        <v>77.05</v>
      </c>
      <c r="P7" s="139">
        <v>60</v>
      </c>
      <c r="Q7" s="139">
        <v>10</v>
      </c>
      <c r="R7" s="139">
        <f t="shared" si="2"/>
        <v>70</v>
      </c>
      <c r="S7" s="139">
        <v>52.5</v>
      </c>
      <c r="T7" s="139">
        <v>10</v>
      </c>
      <c r="U7" s="139">
        <f t="shared" si="3"/>
        <v>62.5</v>
      </c>
      <c r="V7" s="140">
        <f t="shared" si="4"/>
        <v>87.8636327385929</v>
      </c>
      <c r="W7" s="169">
        <v>3</v>
      </c>
      <c r="X7" s="137">
        <v>7</v>
      </c>
      <c r="Y7" s="141" t="s">
        <v>39</v>
      </c>
      <c r="Z7" s="137">
        <v>67</v>
      </c>
      <c r="AA7" s="138" t="s">
        <v>40</v>
      </c>
      <c r="AB7" s="138"/>
      <c r="AC7" s="138"/>
      <c r="AD7" s="142"/>
      <c r="IV7" s="111"/>
      <c r="IW7" s="111"/>
      <c r="IX7" s="111"/>
      <c r="IY7" s="111"/>
      <c r="IZ7" s="111"/>
      <c r="JA7" s="111"/>
    </row>
    <row r="8" customHeight="1" spans="1:261">
      <c r="A8" s="178" t="s">
        <v>35</v>
      </c>
      <c r="B8" s="178" t="s">
        <v>36</v>
      </c>
      <c r="C8" s="178">
        <v>2024</v>
      </c>
      <c r="D8" s="137" t="s">
        <v>42</v>
      </c>
      <c r="E8" s="137">
        <v>2433110067</v>
      </c>
      <c r="F8" s="137" t="s">
        <v>47</v>
      </c>
      <c r="G8" s="139">
        <v>85.2920315043781</v>
      </c>
      <c r="H8" s="139">
        <v>12</v>
      </c>
      <c r="I8" s="139">
        <f t="shared" si="0"/>
        <v>97.2920315043781</v>
      </c>
      <c r="J8" s="139">
        <v>87.69</v>
      </c>
      <c r="K8" s="139">
        <v>1.05</v>
      </c>
      <c r="L8" s="139">
        <f t="shared" si="1"/>
        <v>88.74</v>
      </c>
      <c r="M8" s="139">
        <v>83.8</v>
      </c>
      <c r="N8" s="139">
        <v>0</v>
      </c>
      <c r="O8" s="139">
        <v>83.8</v>
      </c>
      <c r="P8" s="139">
        <v>50</v>
      </c>
      <c r="Q8" s="139">
        <v>0</v>
      </c>
      <c r="R8" s="139">
        <f t="shared" si="2"/>
        <v>50</v>
      </c>
      <c r="S8" s="139">
        <v>60</v>
      </c>
      <c r="T8" s="139">
        <v>10</v>
      </c>
      <c r="U8" s="139">
        <f t="shared" si="3"/>
        <v>70</v>
      </c>
      <c r="V8" s="140">
        <f t="shared" si="4"/>
        <v>86.4742031504378</v>
      </c>
      <c r="W8" s="169">
        <v>4</v>
      </c>
      <c r="X8" s="137">
        <v>4</v>
      </c>
      <c r="Y8" s="141" t="s">
        <v>39</v>
      </c>
      <c r="Z8" s="137">
        <v>67</v>
      </c>
      <c r="AA8" s="138" t="s">
        <v>48</v>
      </c>
      <c r="AB8" s="138"/>
      <c r="AC8" s="138" t="s">
        <v>41</v>
      </c>
      <c r="AD8" s="142"/>
      <c r="CO8" s="111" t="s">
        <v>49</v>
      </c>
      <c r="CP8" s="111" t="s">
        <v>50</v>
      </c>
      <c r="CQ8" s="111" t="s">
        <v>51</v>
      </c>
      <c r="IV8" s="111"/>
      <c r="IW8" s="111"/>
      <c r="IX8" s="111"/>
      <c r="IY8" s="111"/>
      <c r="IZ8" s="111"/>
      <c r="JA8" s="111"/>
    </row>
    <row r="9" customHeight="1" spans="1:261">
      <c r="A9" s="178" t="s">
        <v>35</v>
      </c>
      <c r="B9" s="178" t="s">
        <v>36</v>
      </c>
      <c r="C9" s="178">
        <v>2024</v>
      </c>
      <c r="D9" s="137" t="s">
        <v>52</v>
      </c>
      <c r="E9" s="137">
        <v>2433110085</v>
      </c>
      <c r="F9" s="137" t="s">
        <v>53</v>
      </c>
      <c r="G9" s="139">
        <v>84.9898945454012</v>
      </c>
      <c r="H9" s="139">
        <v>9.25</v>
      </c>
      <c r="I9" s="139">
        <f t="shared" si="0"/>
        <v>94.2398945454012</v>
      </c>
      <c r="J9" s="139">
        <v>86.3166666666667</v>
      </c>
      <c r="K9" s="139">
        <v>0.93125</v>
      </c>
      <c r="L9" s="139">
        <f t="shared" si="1"/>
        <v>87.2479166666667</v>
      </c>
      <c r="M9" s="139">
        <v>83.8</v>
      </c>
      <c r="N9" s="139">
        <v>0</v>
      </c>
      <c r="O9" s="139">
        <v>83.8</v>
      </c>
      <c r="P9" s="139">
        <v>50</v>
      </c>
      <c r="Q9" s="139">
        <v>10</v>
      </c>
      <c r="R9" s="139">
        <f t="shared" si="2"/>
        <v>60</v>
      </c>
      <c r="S9" s="139">
        <v>52.5</v>
      </c>
      <c r="T9" s="139">
        <v>25</v>
      </c>
      <c r="U9" s="139">
        <f t="shared" si="3"/>
        <v>77.5</v>
      </c>
      <c r="V9" s="140">
        <f t="shared" si="4"/>
        <v>85.9249269545402</v>
      </c>
      <c r="W9" s="169">
        <v>5</v>
      </c>
      <c r="X9" s="137">
        <v>6</v>
      </c>
      <c r="Y9" s="141" t="s">
        <v>39</v>
      </c>
      <c r="Z9" s="137">
        <v>67</v>
      </c>
      <c r="AA9" s="138" t="s">
        <v>48</v>
      </c>
      <c r="AB9" s="138"/>
      <c r="AC9" s="138" t="s">
        <v>41</v>
      </c>
      <c r="AD9" s="142"/>
      <c r="CO9" s="111" t="s">
        <v>54</v>
      </c>
      <c r="CP9" s="111" t="s">
        <v>55</v>
      </c>
      <c r="CQ9" s="111" t="s">
        <v>56</v>
      </c>
      <c r="IV9" s="111"/>
      <c r="IW9" s="111"/>
      <c r="IX9" s="111"/>
      <c r="IY9" s="111"/>
      <c r="IZ9" s="111"/>
      <c r="JA9" s="111"/>
    </row>
    <row r="10" customHeight="1" spans="1:261">
      <c r="A10" s="178" t="s">
        <v>35</v>
      </c>
      <c r="B10" s="178" t="s">
        <v>36</v>
      </c>
      <c r="C10" s="178">
        <v>2024</v>
      </c>
      <c r="D10" s="137" t="s">
        <v>42</v>
      </c>
      <c r="E10" s="137">
        <v>2433110056</v>
      </c>
      <c r="F10" s="137" t="s">
        <v>57</v>
      </c>
      <c r="G10" s="139">
        <v>84.9964946246022</v>
      </c>
      <c r="H10" s="139">
        <v>11.6</v>
      </c>
      <c r="I10" s="139">
        <f t="shared" si="0"/>
        <v>96.5964946246022</v>
      </c>
      <c r="J10" s="139">
        <v>86.3466666666667</v>
      </c>
      <c r="K10" s="139">
        <v>0.5</v>
      </c>
      <c r="L10" s="139">
        <f t="shared" si="1"/>
        <v>86.8466666666667</v>
      </c>
      <c r="M10" s="139">
        <v>78.5</v>
      </c>
      <c r="N10" s="139">
        <v>0</v>
      </c>
      <c r="O10" s="139">
        <v>78.5</v>
      </c>
      <c r="P10" s="139">
        <v>40</v>
      </c>
      <c r="Q10" s="139">
        <v>0</v>
      </c>
      <c r="R10" s="139">
        <f t="shared" si="2"/>
        <v>40</v>
      </c>
      <c r="S10" s="139">
        <v>52.5</v>
      </c>
      <c r="T10" s="139">
        <v>25</v>
      </c>
      <c r="U10" s="139">
        <f t="shared" si="3"/>
        <v>77.5</v>
      </c>
      <c r="V10" s="140">
        <f t="shared" si="4"/>
        <v>84.5946494624603</v>
      </c>
      <c r="W10" s="169">
        <v>6</v>
      </c>
      <c r="X10" s="137">
        <v>5</v>
      </c>
      <c r="Y10" s="141" t="s">
        <v>39</v>
      </c>
      <c r="Z10" s="137">
        <v>67</v>
      </c>
      <c r="AA10" s="138" t="s">
        <v>48</v>
      </c>
      <c r="AB10" s="138"/>
      <c r="AC10" s="138" t="s">
        <v>41</v>
      </c>
      <c r="AD10" s="142"/>
      <c r="CO10" s="111" t="s">
        <v>58</v>
      </c>
      <c r="CP10" s="111" t="s">
        <v>59</v>
      </c>
      <c r="CQ10" s="111" t="s">
        <v>60</v>
      </c>
      <c r="IV10" s="111"/>
      <c r="IW10" s="111"/>
      <c r="IX10" s="111"/>
      <c r="IY10" s="111"/>
      <c r="IZ10" s="111"/>
      <c r="JA10" s="111"/>
    </row>
    <row r="11" customHeight="1" spans="1:261">
      <c r="A11" s="178" t="s">
        <v>35</v>
      </c>
      <c r="B11" s="178" t="s">
        <v>36</v>
      </c>
      <c r="C11" s="178">
        <v>2024</v>
      </c>
      <c r="D11" s="137" t="s">
        <v>37</v>
      </c>
      <c r="E11" s="137">
        <v>2433110030</v>
      </c>
      <c r="F11" s="137" t="s">
        <v>61</v>
      </c>
      <c r="G11" s="139">
        <v>85.7701705753802</v>
      </c>
      <c r="H11" s="139">
        <v>12</v>
      </c>
      <c r="I11" s="139">
        <f t="shared" si="0"/>
        <v>97.7701705753802</v>
      </c>
      <c r="J11" s="139">
        <v>89.8633333333333</v>
      </c>
      <c r="K11" s="139">
        <v>0.75</v>
      </c>
      <c r="L11" s="139">
        <f t="shared" si="1"/>
        <v>90.6133333333333</v>
      </c>
      <c r="M11" s="139">
        <v>79.9</v>
      </c>
      <c r="N11" s="139">
        <v>0</v>
      </c>
      <c r="O11" s="139">
        <v>79.9</v>
      </c>
      <c r="P11" s="139">
        <v>20</v>
      </c>
      <c r="Q11" s="139">
        <v>0</v>
      </c>
      <c r="R11" s="139">
        <f t="shared" si="2"/>
        <v>20</v>
      </c>
      <c r="S11" s="139">
        <v>22.5</v>
      </c>
      <c r="T11" s="139">
        <v>0</v>
      </c>
      <c r="U11" s="139">
        <f t="shared" si="3"/>
        <v>22.5</v>
      </c>
      <c r="V11" s="140">
        <f t="shared" si="4"/>
        <v>83.857017057538</v>
      </c>
      <c r="W11" s="169">
        <v>7</v>
      </c>
      <c r="X11" s="137">
        <v>1</v>
      </c>
      <c r="Y11" s="141" t="s">
        <v>39</v>
      </c>
      <c r="Z11" s="137">
        <v>67</v>
      </c>
      <c r="AA11" s="138" t="s">
        <v>48</v>
      </c>
      <c r="AB11" s="138"/>
      <c r="AC11" s="138"/>
      <c r="AD11" s="142"/>
      <c r="CO11" s="111" t="s">
        <v>62</v>
      </c>
      <c r="CQ11" s="111" t="s">
        <v>63</v>
      </c>
      <c r="IV11" s="111"/>
      <c r="IW11" s="111"/>
      <c r="IX11" s="111"/>
      <c r="IY11" s="111"/>
      <c r="IZ11" s="111"/>
      <c r="JA11" s="111"/>
    </row>
    <row r="12" customHeight="1" spans="1:261">
      <c r="A12" s="178" t="s">
        <v>35</v>
      </c>
      <c r="B12" s="178" t="s">
        <v>36</v>
      </c>
      <c r="C12" s="178">
        <v>2024</v>
      </c>
      <c r="D12" s="137" t="s">
        <v>42</v>
      </c>
      <c r="E12" s="137">
        <v>2433110069</v>
      </c>
      <c r="F12" s="137" t="s">
        <v>64</v>
      </c>
      <c r="G12" s="139">
        <v>84.109150643141</v>
      </c>
      <c r="H12" s="139">
        <v>12</v>
      </c>
      <c r="I12" s="139">
        <f t="shared" si="0"/>
        <v>96.109150643141</v>
      </c>
      <c r="J12" s="139">
        <v>82.3133333333333</v>
      </c>
      <c r="K12" s="139">
        <v>1.8</v>
      </c>
      <c r="L12" s="139">
        <f t="shared" si="1"/>
        <v>84.1133333333333</v>
      </c>
      <c r="M12" s="139">
        <v>80.35</v>
      </c>
      <c r="N12" s="139">
        <v>0</v>
      </c>
      <c r="O12" s="139">
        <v>80.35</v>
      </c>
      <c r="P12" s="139">
        <v>60</v>
      </c>
      <c r="Q12" s="139">
        <v>0</v>
      </c>
      <c r="R12" s="139">
        <f t="shared" si="2"/>
        <v>60</v>
      </c>
      <c r="S12" s="139">
        <v>60</v>
      </c>
      <c r="T12" s="139">
        <v>10</v>
      </c>
      <c r="U12" s="139">
        <f t="shared" si="3"/>
        <v>70</v>
      </c>
      <c r="V12" s="140">
        <f t="shared" si="4"/>
        <v>83.2134150643141</v>
      </c>
      <c r="W12" s="169">
        <v>8</v>
      </c>
      <c r="X12" s="137">
        <v>14</v>
      </c>
      <c r="Y12" s="141" t="s">
        <v>39</v>
      </c>
      <c r="Z12" s="137">
        <v>67</v>
      </c>
      <c r="AA12" s="138" t="s">
        <v>48</v>
      </c>
      <c r="AB12" s="138"/>
      <c r="AC12" s="138"/>
      <c r="AD12" s="142"/>
      <c r="IV12" s="111"/>
      <c r="IW12" s="111"/>
      <c r="IX12" s="111"/>
      <c r="IY12" s="111"/>
      <c r="IZ12" s="111"/>
      <c r="JA12" s="111"/>
    </row>
    <row r="13" customHeight="1" spans="1:261">
      <c r="A13" s="178" t="s">
        <v>35</v>
      </c>
      <c r="B13" s="178" t="s">
        <v>36</v>
      </c>
      <c r="C13" s="178">
        <v>2024</v>
      </c>
      <c r="D13" s="137" t="s">
        <v>52</v>
      </c>
      <c r="E13" s="137">
        <v>2433110084</v>
      </c>
      <c r="F13" s="137" t="s">
        <v>65</v>
      </c>
      <c r="G13" s="139">
        <v>84.5924231090773</v>
      </c>
      <c r="H13" s="139">
        <v>12</v>
      </c>
      <c r="I13" s="139">
        <f t="shared" si="0"/>
        <v>96.5924231090773</v>
      </c>
      <c r="J13" s="139">
        <v>84.51</v>
      </c>
      <c r="K13" s="139">
        <v>2.640625</v>
      </c>
      <c r="L13" s="139">
        <f t="shared" si="1"/>
        <v>87.150625</v>
      </c>
      <c r="M13" s="139">
        <v>73.85</v>
      </c>
      <c r="N13" s="139">
        <v>0</v>
      </c>
      <c r="O13" s="139">
        <v>73.85</v>
      </c>
      <c r="P13" s="139">
        <v>0</v>
      </c>
      <c r="Q13" s="139">
        <v>0</v>
      </c>
      <c r="R13" s="139">
        <f t="shared" si="2"/>
        <v>0</v>
      </c>
      <c r="S13" s="139">
        <v>47.5</v>
      </c>
      <c r="T13" s="139">
        <v>25</v>
      </c>
      <c r="U13" s="139">
        <f t="shared" si="3"/>
        <v>72.5</v>
      </c>
      <c r="V13" s="140">
        <f t="shared" si="4"/>
        <v>82.3397110609077</v>
      </c>
      <c r="W13" s="169">
        <v>9</v>
      </c>
      <c r="X13" s="137">
        <v>9</v>
      </c>
      <c r="Y13" s="141" t="s">
        <v>39</v>
      </c>
      <c r="Z13" s="137">
        <v>67</v>
      </c>
      <c r="AA13" s="138" t="s">
        <v>48</v>
      </c>
      <c r="AB13" s="138"/>
      <c r="AC13" s="138"/>
      <c r="AD13" s="142"/>
      <c r="IV13" s="111"/>
      <c r="IW13" s="111"/>
      <c r="IX13" s="111"/>
      <c r="IY13" s="111"/>
      <c r="IZ13" s="111"/>
      <c r="JA13" s="111"/>
    </row>
    <row r="14" customHeight="1" spans="1:261">
      <c r="A14" s="178" t="s">
        <v>35</v>
      </c>
      <c r="B14" s="178" t="s">
        <v>36</v>
      </c>
      <c r="C14" s="178">
        <v>2024</v>
      </c>
      <c r="D14" s="137" t="s">
        <v>42</v>
      </c>
      <c r="E14" s="137">
        <v>2433110055</v>
      </c>
      <c r="F14" s="137" t="s">
        <v>66</v>
      </c>
      <c r="G14" s="139">
        <v>83.6992123905487</v>
      </c>
      <c r="H14" s="139">
        <v>12</v>
      </c>
      <c r="I14" s="139">
        <f t="shared" si="0"/>
        <v>95.6992123905487</v>
      </c>
      <c r="J14" s="139">
        <v>80.45</v>
      </c>
      <c r="K14" s="139">
        <v>0.25</v>
      </c>
      <c r="L14" s="139">
        <f t="shared" si="1"/>
        <v>80.7</v>
      </c>
      <c r="M14" s="139">
        <v>77.65</v>
      </c>
      <c r="N14" s="139">
        <v>0</v>
      </c>
      <c r="O14" s="139">
        <v>77.65</v>
      </c>
      <c r="P14" s="139">
        <v>60</v>
      </c>
      <c r="Q14" s="139">
        <v>20</v>
      </c>
      <c r="R14" s="139">
        <f t="shared" si="2"/>
        <v>80</v>
      </c>
      <c r="S14" s="139">
        <v>60</v>
      </c>
      <c r="T14" s="139">
        <v>25</v>
      </c>
      <c r="U14" s="139">
        <f t="shared" si="3"/>
        <v>85</v>
      </c>
      <c r="V14" s="140">
        <f t="shared" si="4"/>
        <v>82.2274212390549</v>
      </c>
      <c r="W14" s="169">
        <v>10</v>
      </c>
      <c r="X14" s="137">
        <v>21</v>
      </c>
      <c r="Y14" s="143" t="s">
        <v>67</v>
      </c>
      <c r="Z14" s="137">
        <v>67</v>
      </c>
      <c r="AA14" s="138" t="s">
        <v>62</v>
      </c>
      <c r="AB14" s="138" t="s">
        <v>63</v>
      </c>
      <c r="AC14" s="138"/>
      <c r="AD14" s="142"/>
      <c r="IV14" s="111"/>
      <c r="IW14" s="111"/>
      <c r="IX14" s="111"/>
      <c r="IY14" s="111"/>
      <c r="IZ14" s="111"/>
      <c r="JA14" s="111"/>
    </row>
    <row r="15" customHeight="1" spans="1:261">
      <c r="A15" s="178" t="s">
        <v>35</v>
      </c>
      <c r="B15" s="178" t="s">
        <v>36</v>
      </c>
      <c r="C15" s="178">
        <v>2024</v>
      </c>
      <c r="D15" s="137" t="s">
        <v>52</v>
      </c>
      <c r="E15" s="137">
        <v>2433110082</v>
      </c>
      <c r="F15" s="137" t="s">
        <v>68</v>
      </c>
      <c r="G15" s="139">
        <v>84.2675525439639</v>
      </c>
      <c r="H15" s="139">
        <v>12</v>
      </c>
      <c r="I15" s="139">
        <f t="shared" si="0"/>
        <v>96.2675525439639</v>
      </c>
      <c r="J15" s="139">
        <v>83.0333333333333</v>
      </c>
      <c r="K15" s="139">
        <v>1.6</v>
      </c>
      <c r="L15" s="139">
        <f t="shared" si="1"/>
        <v>84.6333333333333</v>
      </c>
      <c r="M15" s="139">
        <v>75</v>
      </c>
      <c r="N15" s="139">
        <v>0</v>
      </c>
      <c r="O15" s="139">
        <v>75</v>
      </c>
      <c r="P15" s="139">
        <v>30</v>
      </c>
      <c r="Q15" s="139">
        <v>0.3</v>
      </c>
      <c r="R15" s="139">
        <f t="shared" si="2"/>
        <v>30.3</v>
      </c>
      <c r="S15" s="139">
        <v>47.5</v>
      </c>
      <c r="T15" s="139">
        <v>25</v>
      </c>
      <c r="U15" s="139">
        <f t="shared" si="3"/>
        <v>72.5</v>
      </c>
      <c r="V15" s="140">
        <f t="shared" si="4"/>
        <v>81.9917552543964</v>
      </c>
      <c r="W15" s="169">
        <v>11</v>
      </c>
      <c r="X15" s="137">
        <v>13</v>
      </c>
      <c r="Y15" s="141" t="s">
        <v>39</v>
      </c>
      <c r="Z15" s="137">
        <v>67</v>
      </c>
      <c r="AA15" s="138" t="s">
        <v>69</v>
      </c>
      <c r="AB15" s="138"/>
      <c r="AC15" s="138"/>
      <c r="AD15" s="142"/>
      <c r="IV15" s="111"/>
      <c r="IW15" s="111"/>
      <c r="IX15" s="111"/>
      <c r="IY15" s="111"/>
      <c r="IZ15" s="111"/>
      <c r="JA15" s="111"/>
    </row>
    <row r="16" customHeight="1" spans="1:261">
      <c r="A16" s="178" t="s">
        <v>35</v>
      </c>
      <c r="B16" s="178" t="s">
        <v>36</v>
      </c>
      <c r="C16" s="178">
        <v>2024</v>
      </c>
      <c r="D16" s="137" t="s">
        <v>37</v>
      </c>
      <c r="E16" s="137">
        <v>2433110033</v>
      </c>
      <c r="F16" s="137" t="s">
        <v>70</v>
      </c>
      <c r="G16" s="139">
        <v>84.4061542071838</v>
      </c>
      <c r="H16" s="139">
        <v>12</v>
      </c>
      <c r="I16" s="139">
        <f t="shared" si="0"/>
        <v>96.4061542071838</v>
      </c>
      <c r="J16" s="139">
        <v>83.6633333333333</v>
      </c>
      <c r="K16" s="139">
        <v>0.125</v>
      </c>
      <c r="L16" s="139">
        <f t="shared" si="1"/>
        <v>83.7883333333333</v>
      </c>
      <c r="M16" s="139">
        <v>73.75</v>
      </c>
      <c r="N16" s="139">
        <v>0</v>
      </c>
      <c r="O16" s="139">
        <v>73.75</v>
      </c>
      <c r="P16" s="139">
        <v>60</v>
      </c>
      <c r="Q16" s="139">
        <v>10</v>
      </c>
      <c r="R16" s="139">
        <f t="shared" si="2"/>
        <v>70</v>
      </c>
      <c r="S16" s="139">
        <v>40</v>
      </c>
      <c r="T16" s="139">
        <v>4.995</v>
      </c>
      <c r="U16" s="139">
        <f t="shared" si="3"/>
        <v>44.995</v>
      </c>
      <c r="V16" s="140">
        <f t="shared" si="4"/>
        <v>81.9191154207184</v>
      </c>
      <c r="W16" s="169">
        <v>12</v>
      </c>
      <c r="X16" s="137">
        <v>11</v>
      </c>
      <c r="Y16" s="141" t="s">
        <v>39</v>
      </c>
      <c r="Z16" s="137">
        <v>67</v>
      </c>
      <c r="AA16" s="138" t="s">
        <v>69</v>
      </c>
      <c r="AB16" s="138"/>
      <c r="AC16" s="138"/>
      <c r="AD16" s="142"/>
      <c r="IV16" s="111"/>
      <c r="IW16" s="111"/>
      <c r="IX16" s="111"/>
      <c r="IY16" s="111"/>
      <c r="IZ16" s="111"/>
      <c r="JA16" s="111"/>
    </row>
    <row r="17" customHeight="1" spans="1:261">
      <c r="A17" s="178" t="s">
        <v>35</v>
      </c>
      <c r="B17" s="178" t="s">
        <v>36</v>
      </c>
      <c r="C17" s="178">
        <v>2024</v>
      </c>
      <c r="D17" s="137" t="s">
        <v>37</v>
      </c>
      <c r="E17" s="137">
        <v>2433110045</v>
      </c>
      <c r="F17" s="137" t="s">
        <v>71</v>
      </c>
      <c r="G17" s="139">
        <v>84.8256259075109</v>
      </c>
      <c r="H17" s="139">
        <v>11.6</v>
      </c>
      <c r="I17" s="139">
        <f t="shared" si="0"/>
        <v>96.4256259075109</v>
      </c>
      <c r="J17" s="139">
        <v>85.57</v>
      </c>
      <c r="K17" s="139">
        <v>0</v>
      </c>
      <c r="L17" s="139">
        <f t="shared" si="1"/>
        <v>85.57</v>
      </c>
      <c r="M17" s="139">
        <v>67.85</v>
      </c>
      <c r="N17" s="139">
        <v>0</v>
      </c>
      <c r="O17" s="139">
        <v>67.85</v>
      </c>
      <c r="P17" s="139">
        <v>0</v>
      </c>
      <c r="Q17" s="139">
        <v>0</v>
      </c>
      <c r="R17" s="139">
        <f t="shared" si="2"/>
        <v>0</v>
      </c>
      <c r="S17" s="139">
        <v>40</v>
      </c>
      <c r="T17" s="139">
        <v>9.955</v>
      </c>
      <c r="U17" s="139">
        <f t="shared" si="3"/>
        <v>49.955</v>
      </c>
      <c r="V17" s="140">
        <f t="shared" si="4"/>
        <v>79.7103125907511</v>
      </c>
      <c r="W17" s="169">
        <v>13</v>
      </c>
      <c r="X17" s="137">
        <v>8</v>
      </c>
      <c r="Y17" s="143" t="s">
        <v>67</v>
      </c>
      <c r="Z17" s="137">
        <v>67</v>
      </c>
      <c r="AA17" s="138" t="s">
        <v>72</v>
      </c>
      <c r="AB17" s="138"/>
      <c r="AC17" s="138"/>
      <c r="AD17" s="142"/>
      <c r="IV17" s="111"/>
      <c r="IW17" s="111"/>
      <c r="IX17" s="111"/>
      <c r="IY17" s="111"/>
      <c r="IZ17" s="111"/>
      <c r="JA17" s="111"/>
    </row>
    <row r="18" customHeight="1" spans="1:261">
      <c r="A18" s="178" t="s">
        <v>35</v>
      </c>
      <c r="B18" s="178" t="s">
        <v>36</v>
      </c>
      <c r="C18" s="178">
        <v>2024</v>
      </c>
      <c r="D18" s="137" t="s">
        <v>52</v>
      </c>
      <c r="E18" s="137">
        <v>2433110076</v>
      </c>
      <c r="F18" s="137" t="s">
        <v>73</v>
      </c>
      <c r="G18" s="139">
        <v>83.7402795500213</v>
      </c>
      <c r="H18" s="139">
        <v>12</v>
      </c>
      <c r="I18" s="139">
        <f t="shared" si="0"/>
        <v>95.7402795500213</v>
      </c>
      <c r="J18" s="139">
        <v>80.6366666666667</v>
      </c>
      <c r="K18" s="139">
        <v>0</v>
      </c>
      <c r="L18" s="139">
        <f t="shared" si="1"/>
        <v>80.6366666666667</v>
      </c>
      <c r="M18" s="139">
        <v>82.65</v>
      </c>
      <c r="N18" s="139">
        <v>0</v>
      </c>
      <c r="O18" s="139">
        <v>82.65</v>
      </c>
      <c r="P18" s="139">
        <v>40</v>
      </c>
      <c r="Q18" s="139">
        <v>20</v>
      </c>
      <c r="R18" s="139">
        <f t="shared" si="2"/>
        <v>60</v>
      </c>
      <c r="S18" s="139">
        <v>40</v>
      </c>
      <c r="T18" s="139">
        <v>10</v>
      </c>
      <c r="U18" s="139">
        <f t="shared" si="3"/>
        <v>50</v>
      </c>
      <c r="V18" s="140">
        <f t="shared" si="4"/>
        <v>79.6840279550021</v>
      </c>
      <c r="W18" s="169">
        <v>14</v>
      </c>
      <c r="X18" s="137">
        <v>19</v>
      </c>
      <c r="Y18" s="141" t="s">
        <v>39</v>
      </c>
      <c r="Z18" s="137">
        <v>67</v>
      </c>
      <c r="AA18" s="138" t="s">
        <v>69</v>
      </c>
      <c r="AB18" s="138"/>
      <c r="AC18" s="138"/>
      <c r="AD18" s="142"/>
      <c r="IV18" s="111"/>
      <c r="IW18" s="111"/>
      <c r="IX18" s="111"/>
      <c r="IY18" s="111"/>
      <c r="IZ18" s="111"/>
      <c r="JA18" s="111"/>
    </row>
    <row r="19" customHeight="1" spans="1:261">
      <c r="A19" s="178" t="s">
        <v>35</v>
      </c>
      <c r="B19" s="178" t="s">
        <v>36</v>
      </c>
      <c r="C19" s="178">
        <v>2024</v>
      </c>
      <c r="D19" s="137" t="s">
        <v>52</v>
      </c>
      <c r="E19" s="137">
        <v>2433110083</v>
      </c>
      <c r="F19" s="137" t="s">
        <v>74</v>
      </c>
      <c r="G19" s="139">
        <v>83.7043457854828</v>
      </c>
      <c r="H19" s="139">
        <v>12</v>
      </c>
      <c r="I19" s="139">
        <f t="shared" si="0"/>
        <v>95.7043457854828</v>
      </c>
      <c r="J19" s="139">
        <v>80.4733333333333</v>
      </c>
      <c r="K19" s="139">
        <v>0.425</v>
      </c>
      <c r="L19" s="139">
        <f t="shared" si="1"/>
        <v>80.8983333333333</v>
      </c>
      <c r="M19" s="139">
        <v>75.6</v>
      </c>
      <c r="N19" s="139">
        <v>0</v>
      </c>
      <c r="O19" s="139">
        <v>75.6</v>
      </c>
      <c r="P19" s="139">
        <v>0</v>
      </c>
      <c r="Q19" s="139">
        <v>0</v>
      </c>
      <c r="R19" s="139">
        <f t="shared" si="2"/>
        <v>0</v>
      </c>
      <c r="S19" s="139">
        <v>45</v>
      </c>
      <c r="T19" s="139">
        <v>25</v>
      </c>
      <c r="U19" s="139">
        <f t="shared" si="3"/>
        <v>70</v>
      </c>
      <c r="V19" s="140">
        <f t="shared" si="4"/>
        <v>77.5241845785482</v>
      </c>
      <c r="W19" s="169">
        <v>15</v>
      </c>
      <c r="X19" s="137">
        <v>20</v>
      </c>
      <c r="Y19" s="141" t="s">
        <v>39</v>
      </c>
      <c r="Z19" s="137">
        <v>67</v>
      </c>
      <c r="AA19" s="138" t="s">
        <v>69</v>
      </c>
      <c r="AB19" s="138"/>
      <c r="AC19" s="138"/>
      <c r="AD19" s="142"/>
      <c r="IV19" s="111"/>
      <c r="IW19" s="111"/>
      <c r="IX19" s="111"/>
      <c r="IY19" s="111"/>
      <c r="IZ19" s="111"/>
      <c r="JA19" s="111"/>
    </row>
    <row r="20" customHeight="1" spans="1:261">
      <c r="A20" s="178" t="s">
        <v>35</v>
      </c>
      <c r="B20" s="178" t="s">
        <v>36</v>
      </c>
      <c r="C20" s="178">
        <v>2024</v>
      </c>
      <c r="D20" s="137" t="s">
        <v>42</v>
      </c>
      <c r="E20" s="137">
        <v>2433110062</v>
      </c>
      <c r="F20" s="137" t="s">
        <v>75</v>
      </c>
      <c r="G20" s="139">
        <v>84.0746835628694</v>
      </c>
      <c r="H20" s="139">
        <v>12</v>
      </c>
      <c r="I20" s="139">
        <f t="shared" si="0"/>
        <v>96.0746835628694</v>
      </c>
      <c r="J20" s="139">
        <v>82.1566666666667</v>
      </c>
      <c r="K20" s="139">
        <v>0.1</v>
      </c>
      <c r="L20" s="139">
        <f t="shared" si="1"/>
        <v>82.2566666666667</v>
      </c>
      <c r="M20" s="139">
        <v>80.7</v>
      </c>
      <c r="N20" s="139">
        <v>0</v>
      </c>
      <c r="O20" s="139">
        <v>80.7</v>
      </c>
      <c r="P20" s="139">
        <v>0</v>
      </c>
      <c r="Q20" s="139">
        <v>0</v>
      </c>
      <c r="R20" s="139">
        <f t="shared" si="2"/>
        <v>0</v>
      </c>
      <c r="S20" s="139">
        <v>40</v>
      </c>
      <c r="T20" s="139">
        <v>0</v>
      </c>
      <c r="U20" s="139">
        <f t="shared" si="3"/>
        <v>40</v>
      </c>
      <c r="V20" s="140">
        <f t="shared" si="4"/>
        <v>77.334968356287</v>
      </c>
      <c r="W20" s="169">
        <v>16</v>
      </c>
      <c r="X20" s="137">
        <v>15</v>
      </c>
      <c r="Y20" s="141" t="s">
        <v>39</v>
      </c>
      <c r="Z20" s="137">
        <v>67</v>
      </c>
      <c r="AA20" s="138" t="s">
        <v>69</v>
      </c>
      <c r="AB20" s="138"/>
      <c r="AC20" s="138"/>
      <c r="AD20" s="142"/>
      <c r="IV20" s="111"/>
      <c r="IW20" s="111"/>
      <c r="IX20" s="111"/>
      <c r="IY20" s="111"/>
      <c r="IZ20" s="111"/>
      <c r="JA20" s="111"/>
    </row>
    <row r="21" customHeight="1" spans="1:261">
      <c r="A21" s="178" t="s">
        <v>35</v>
      </c>
      <c r="B21" s="178" t="s">
        <v>36</v>
      </c>
      <c r="C21" s="178">
        <v>2024</v>
      </c>
      <c r="D21" s="137" t="s">
        <v>42</v>
      </c>
      <c r="E21" s="137">
        <v>2433110070</v>
      </c>
      <c r="F21" s="137" t="s">
        <v>76</v>
      </c>
      <c r="G21" s="139">
        <v>84.5777562664085</v>
      </c>
      <c r="H21" s="139">
        <v>8</v>
      </c>
      <c r="I21" s="139">
        <f t="shared" si="0"/>
        <v>92.5777562664085</v>
      </c>
      <c r="J21" s="139">
        <v>84.4433333333333</v>
      </c>
      <c r="K21" s="139">
        <v>0</v>
      </c>
      <c r="L21" s="139">
        <f t="shared" si="1"/>
        <v>84.4433333333333</v>
      </c>
      <c r="M21" s="139">
        <v>74.3</v>
      </c>
      <c r="N21" s="139">
        <v>0</v>
      </c>
      <c r="O21" s="139">
        <v>74.3</v>
      </c>
      <c r="P21" s="139">
        <v>0</v>
      </c>
      <c r="Q21" s="139">
        <v>0</v>
      </c>
      <c r="R21" s="139">
        <f t="shared" si="2"/>
        <v>0</v>
      </c>
      <c r="S21" s="139">
        <v>20</v>
      </c>
      <c r="T21" s="139">
        <v>0</v>
      </c>
      <c r="U21" s="139">
        <f t="shared" si="3"/>
        <v>20</v>
      </c>
      <c r="V21" s="140">
        <f t="shared" si="4"/>
        <v>77.3052756266408</v>
      </c>
      <c r="W21" s="169">
        <v>17</v>
      </c>
      <c r="X21" s="137">
        <v>10</v>
      </c>
      <c r="Y21" s="141" t="s">
        <v>39</v>
      </c>
      <c r="Z21" s="137">
        <v>67</v>
      </c>
      <c r="AA21" s="138" t="s">
        <v>69</v>
      </c>
      <c r="AB21" s="138"/>
      <c r="AC21" s="138"/>
      <c r="AD21" s="142"/>
      <c r="IV21" s="111"/>
      <c r="IW21" s="111"/>
      <c r="IX21" s="111"/>
      <c r="IY21" s="111"/>
      <c r="IZ21" s="111"/>
      <c r="JA21" s="111"/>
    </row>
    <row r="22" customHeight="1" spans="1:261">
      <c r="A22" s="178" t="s">
        <v>35</v>
      </c>
      <c r="B22" s="178" t="s">
        <v>36</v>
      </c>
      <c r="C22" s="178">
        <v>2024</v>
      </c>
      <c r="D22" s="137" t="s">
        <v>37</v>
      </c>
      <c r="E22" s="137">
        <v>2433110028</v>
      </c>
      <c r="F22" s="137" t="s">
        <v>77</v>
      </c>
      <c r="G22" s="139">
        <v>83.5444772003931</v>
      </c>
      <c r="H22" s="139">
        <v>12</v>
      </c>
      <c r="I22" s="139">
        <f t="shared" si="0"/>
        <v>95.5444772003931</v>
      </c>
      <c r="J22" s="139">
        <v>79.7466666666667</v>
      </c>
      <c r="K22" s="139">
        <v>0.5</v>
      </c>
      <c r="L22" s="139">
        <f t="shared" si="1"/>
        <v>80.2466666666667</v>
      </c>
      <c r="M22" s="139">
        <v>77.85</v>
      </c>
      <c r="N22" s="139">
        <v>0</v>
      </c>
      <c r="O22" s="139">
        <v>77.85</v>
      </c>
      <c r="P22" s="139">
        <v>50</v>
      </c>
      <c r="Q22" s="139">
        <v>0</v>
      </c>
      <c r="R22" s="139">
        <f t="shared" si="2"/>
        <v>50</v>
      </c>
      <c r="S22" s="139">
        <v>22.4</v>
      </c>
      <c r="T22" s="139">
        <v>0</v>
      </c>
      <c r="U22" s="139">
        <f t="shared" si="3"/>
        <v>22.4</v>
      </c>
      <c r="V22" s="140">
        <f t="shared" si="4"/>
        <v>77.2519477200393</v>
      </c>
      <c r="W22" s="169">
        <v>18</v>
      </c>
      <c r="X22" s="137">
        <v>24</v>
      </c>
      <c r="Y22" s="141" t="s">
        <v>39</v>
      </c>
      <c r="Z22" s="137">
        <v>67</v>
      </c>
      <c r="AA22" s="138" t="s">
        <v>69</v>
      </c>
      <c r="AB22" s="138"/>
      <c r="AC22" s="138"/>
      <c r="AD22" s="142"/>
      <c r="IV22" s="111"/>
      <c r="IW22" s="111"/>
      <c r="IX22" s="111"/>
      <c r="IY22" s="111"/>
      <c r="IZ22" s="111"/>
      <c r="JA22" s="111"/>
    </row>
    <row r="23" customHeight="1" spans="1:261">
      <c r="A23" s="178" t="s">
        <v>35</v>
      </c>
      <c r="B23" s="178" t="s">
        <v>36</v>
      </c>
      <c r="C23" s="178">
        <v>2024</v>
      </c>
      <c r="D23" s="137" t="s">
        <v>42</v>
      </c>
      <c r="E23" s="137">
        <v>2433110072</v>
      </c>
      <c r="F23" s="137" t="s">
        <v>78</v>
      </c>
      <c r="G23" s="139">
        <v>84.3093530455699</v>
      </c>
      <c r="H23" s="139">
        <v>8</v>
      </c>
      <c r="I23" s="139">
        <f t="shared" si="0"/>
        <v>92.3093530455699</v>
      </c>
      <c r="J23" s="139">
        <v>83.2233333333333</v>
      </c>
      <c r="K23" s="139">
        <v>1</v>
      </c>
      <c r="L23" s="139">
        <f t="shared" si="1"/>
        <v>84.2233333333333</v>
      </c>
      <c r="M23" s="139">
        <v>70.55</v>
      </c>
      <c r="N23" s="139">
        <v>0</v>
      </c>
      <c r="O23" s="139">
        <v>70.55</v>
      </c>
      <c r="P23" s="139">
        <v>0</v>
      </c>
      <c r="Q23" s="139">
        <v>0</v>
      </c>
      <c r="R23" s="139">
        <f t="shared" si="2"/>
        <v>0</v>
      </c>
      <c r="S23" s="139">
        <v>20</v>
      </c>
      <c r="T23" s="139">
        <v>0</v>
      </c>
      <c r="U23" s="139">
        <f t="shared" si="3"/>
        <v>20</v>
      </c>
      <c r="V23" s="140">
        <f t="shared" si="4"/>
        <v>76.925935304557</v>
      </c>
      <c r="W23" s="169">
        <v>19</v>
      </c>
      <c r="X23" s="137">
        <v>12</v>
      </c>
      <c r="Y23" s="141" t="s">
        <v>39</v>
      </c>
      <c r="Z23" s="137">
        <v>67</v>
      </c>
      <c r="AA23" s="138" t="s">
        <v>69</v>
      </c>
      <c r="AB23" s="138"/>
      <c r="AC23" s="138"/>
      <c r="AD23" s="142"/>
      <c r="IV23" s="111"/>
      <c r="IW23" s="111"/>
      <c r="IX23" s="111"/>
      <c r="IY23" s="111"/>
      <c r="IZ23" s="111"/>
      <c r="JA23" s="111"/>
    </row>
    <row r="24" customHeight="1" spans="1:261">
      <c r="A24" s="178" t="s">
        <v>35</v>
      </c>
      <c r="B24" s="178" t="s">
        <v>36</v>
      </c>
      <c r="C24" s="178">
        <v>2024</v>
      </c>
      <c r="D24" s="137" t="s">
        <v>42</v>
      </c>
      <c r="E24" s="137">
        <v>2433110058</v>
      </c>
      <c r="F24" s="137" t="s">
        <v>79</v>
      </c>
      <c r="G24" s="139">
        <v>83.479209750517</v>
      </c>
      <c r="H24" s="139">
        <v>8</v>
      </c>
      <c r="I24" s="139">
        <f t="shared" si="0"/>
        <v>91.479209750517</v>
      </c>
      <c r="J24" s="139">
        <v>79.45</v>
      </c>
      <c r="K24" s="139">
        <v>0.05</v>
      </c>
      <c r="L24" s="139">
        <f t="shared" si="1"/>
        <v>79.5</v>
      </c>
      <c r="M24" s="139">
        <v>81.3</v>
      </c>
      <c r="N24" s="139">
        <v>0</v>
      </c>
      <c r="O24" s="139">
        <v>81.3</v>
      </c>
      <c r="P24" s="139">
        <v>20</v>
      </c>
      <c r="Q24" s="139">
        <v>0</v>
      </c>
      <c r="R24" s="139">
        <f t="shared" si="2"/>
        <v>20</v>
      </c>
      <c r="S24" s="139">
        <v>40</v>
      </c>
      <c r="T24" s="139">
        <v>17.995</v>
      </c>
      <c r="U24" s="139">
        <f t="shared" si="3"/>
        <v>57.995</v>
      </c>
      <c r="V24" s="140">
        <f t="shared" si="4"/>
        <v>76.7376709750517</v>
      </c>
      <c r="W24" s="169">
        <v>20</v>
      </c>
      <c r="X24" s="137">
        <v>26</v>
      </c>
      <c r="Y24" s="143" t="s">
        <v>67</v>
      </c>
      <c r="Z24" s="137">
        <v>67</v>
      </c>
      <c r="AA24" s="138" t="s">
        <v>62</v>
      </c>
      <c r="AB24" s="138"/>
      <c r="AC24" s="138"/>
      <c r="AD24" s="142"/>
      <c r="IV24" s="111"/>
      <c r="IW24" s="111"/>
      <c r="IX24" s="111"/>
      <c r="IY24" s="111"/>
      <c r="IZ24" s="111"/>
      <c r="JA24" s="111"/>
    </row>
    <row r="25" customHeight="1" spans="1:261">
      <c r="A25" s="178" t="s">
        <v>35</v>
      </c>
      <c r="B25" s="178" t="s">
        <v>36</v>
      </c>
      <c r="C25" s="178">
        <v>2024</v>
      </c>
      <c r="D25" s="137" t="s">
        <v>45</v>
      </c>
      <c r="E25" s="137">
        <v>2433110008</v>
      </c>
      <c r="F25" s="137" t="s">
        <v>80</v>
      </c>
      <c r="G25" s="139">
        <v>83.4630762235814</v>
      </c>
      <c r="H25" s="139">
        <v>12</v>
      </c>
      <c r="I25" s="139">
        <f t="shared" si="0"/>
        <v>95.4630762235814</v>
      </c>
      <c r="J25" s="139">
        <v>79.3766666666667</v>
      </c>
      <c r="K25" s="139">
        <v>0.545</v>
      </c>
      <c r="L25" s="139">
        <f t="shared" si="1"/>
        <v>79.9216666666667</v>
      </c>
      <c r="M25" s="139">
        <v>79.1</v>
      </c>
      <c r="N25" s="139">
        <v>0</v>
      </c>
      <c r="O25" s="139">
        <v>79.1</v>
      </c>
      <c r="P25" s="139">
        <v>20</v>
      </c>
      <c r="Q25" s="139">
        <v>0</v>
      </c>
      <c r="R25" s="139">
        <f t="shared" si="2"/>
        <v>20</v>
      </c>
      <c r="S25" s="139">
        <v>32.5</v>
      </c>
      <c r="T25" s="139">
        <v>0</v>
      </c>
      <c r="U25" s="139">
        <f t="shared" si="3"/>
        <v>32.5</v>
      </c>
      <c r="V25" s="140">
        <f t="shared" si="4"/>
        <v>76.0675576223582</v>
      </c>
      <c r="W25" s="169">
        <v>21</v>
      </c>
      <c r="X25" s="137">
        <v>28</v>
      </c>
      <c r="Y25" s="141" t="s">
        <v>39</v>
      </c>
      <c r="Z25" s="137">
        <v>67</v>
      </c>
      <c r="AA25" s="138" t="s">
        <v>69</v>
      </c>
      <c r="AB25" s="138"/>
      <c r="AC25" s="138"/>
      <c r="AD25" s="142"/>
      <c r="IV25" s="111"/>
      <c r="IW25" s="111"/>
      <c r="IX25" s="111"/>
      <c r="IY25" s="111"/>
      <c r="IZ25" s="111"/>
      <c r="JA25" s="111"/>
    </row>
    <row r="26" customHeight="1" spans="1:261">
      <c r="A26" s="178" t="s">
        <v>35</v>
      </c>
      <c r="B26" s="178" t="s">
        <v>36</v>
      </c>
      <c r="C26" s="178">
        <v>2024</v>
      </c>
      <c r="D26" s="137" t="s">
        <v>37</v>
      </c>
      <c r="E26" s="137">
        <v>2433110032</v>
      </c>
      <c r="F26" s="137" t="s">
        <v>81</v>
      </c>
      <c r="G26" s="139">
        <v>82.8976694386999</v>
      </c>
      <c r="H26" s="139">
        <v>12</v>
      </c>
      <c r="I26" s="139">
        <f t="shared" si="0"/>
        <v>94.8976694386999</v>
      </c>
      <c r="J26" s="139">
        <v>76.8066666666667</v>
      </c>
      <c r="K26" s="139">
        <v>0</v>
      </c>
      <c r="L26" s="139">
        <f t="shared" si="1"/>
        <v>76.8066666666667</v>
      </c>
      <c r="M26" s="139">
        <v>80.3</v>
      </c>
      <c r="N26" s="139">
        <v>0</v>
      </c>
      <c r="O26" s="139">
        <v>80.3</v>
      </c>
      <c r="P26" s="139">
        <v>40</v>
      </c>
      <c r="Q26" s="139">
        <v>10</v>
      </c>
      <c r="R26" s="139">
        <f t="shared" si="2"/>
        <v>50</v>
      </c>
      <c r="S26" s="139">
        <v>40</v>
      </c>
      <c r="T26" s="139">
        <v>7.84</v>
      </c>
      <c r="U26" s="139">
        <f t="shared" si="3"/>
        <v>47.84</v>
      </c>
      <c r="V26" s="140">
        <f t="shared" si="4"/>
        <v>76.00176694387</v>
      </c>
      <c r="W26" s="169">
        <v>22</v>
      </c>
      <c r="X26" s="137">
        <v>39</v>
      </c>
      <c r="Y26" s="143" t="s">
        <v>67</v>
      </c>
      <c r="Z26" s="137">
        <v>67</v>
      </c>
      <c r="AA26" s="138" t="s">
        <v>62</v>
      </c>
      <c r="AB26" s="138"/>
      <c r="AC26" s="138"/>
      <c r="AD26" s="142"/>
      <c r="IV26" s="111"/>
      <c r="IW26" s="111"/>
      <c r="IX26" s="111"/>
      <c r="IY26" s="111"/>
      <c r="IZ26" s="111"/>
      <c r="JA26" s="111"/>
    </row>
    <row r="27" customHeight="1" spans="1:261">
      <c r="A27" s="178" t="s">
        <v>35</v>
      </c>
      <c r="B27" s="178" t="s">
        <v>36</v>
      </c>
      <c r="C27" s="178">
        <v>2024</v>
      </c>
      <c r="D27" s="137" t="s">
        <v>37</v>
      </c>
      <c r="E27" s="137">
        <v>2433110031</v>
      </c>
      <c r="F27" s="137" t="s">
        <v>82</v>
      </c>
      <c r="G27" s="139">
        <v>83.941948636717</v>
      </c>
      <c r="H27" s="139">
        <v>11.6</v>
      </c>
      <c r="I27" s="139">
        <f t="shared" si="0"/>
        <v>95.541948636717</v>
      </c>
      <c r="J27" s="139">
        <v>81.5533333333333</v>
      </c>
      <c r="K27" s="139">
        <v>0</v>
      </c>
      <c r="L27" s="139">
        <f t="shared" si="1"/>
        <v>81.5533333333333</v>
      </c>
      <c r="M27" s="139">
        <v>77.65</v>
      </c>
      <c r="N27" s="139">
        <v>0</v>
      </c>
      <c r="O27" s="139">
        <v>77.65</v>
      </c>
      <c r="P27" s="139">
        <v>0</v>
      </c>
      <c r="Q27" s="139">
        <v>0</v>
      </c>
      <c r="R27" s="139">
        <f t="shared" si="2"/>
        <v>0</v>
      </c>
      <c r="S27" s="139">
        <v>20</v>
      </c>
      <c r="T27" s="139">
        <v>0</v>
      </c>
      <c r="U27" s="139">
        <f t="shared" si="3"/>
        <v>20</v>
      </c>
      <c r="V27" s="140">
        <f t="shared" si="4"/>
        <v>75.6016948636717</v>
      </c>
      <c r="W27" s="169">
        <v>23</v>
      </c>
      <c r="X27" s="137">
        <v>17</v>
      </c>
      <c r="Y27" s="141" t="s">
        <v>39</v>
      </c>
      <c r="Z27" s="137">
        <v>67</v>
      </c>
      <c r="AA27" s="138" t="s">
        <v>69</v>
      </c>
      <c r="AB27" s="138"/>
      <c r="AC27" s="138"/>
      <c r="AD27" s="142"/>
      <c r="IV27" s="111"/>
      <c r="IW27" s="111"/>
      <c r="IX27" s="111"/>
      <c r="IY27" s="111"/>
      <c r="IZ27" s="111"/>
      <c r="JA27" s="111"/>
    </row>
    <row r="28" customHeight="1" spans="1:261">
      <c r="A28" s="178" t="s">
        <v>35</v>
      </c>
      <c r="B28" s="178" t="s">
        <v>36</v>
      </c>
      <c r="C28" s="178">
        <v>2024</v>
      </c>
      <c r="D28" s="137" t="s">
        <v>45</v>
      </c>
      <c r="E28" s="137">
        <v>2433110012</v>
      </c>
      <c r="F28" s="137" t="s">
        <v>83</v>
      </c>
      <c r="G28" s="139">
        <v>81.4733430134495</v>
      </c>
      <c r="H28" s="139">
        <v>11.6</v>
      </c>
      <c r="I28" s="139">
        <f t="shared" si="0"/>
        <v>93.0733430134495</v>
      </c>
      <c r="J28" s="139">
        <v>79.4233333333333</v>
      </c>
      <c r="K28" s="139">
        <v>0.3</v>
      </c>
      <c r="L28" s="139">
        <f t="shared" si="1"/>
        <v>79.7233333333333</v>
      </c>
      <c r="M28" s="139">
        <v>60</v>
      </c>
      <c r="N28" s="139">
        <v>0</v>
      </c>
      <c r="O28" s="139">
        <v>60</v>
      </c>
      <c r="P28" s="139">
        <v>0</v>
      </c>
      <c r="Q28" s="139">
        <v>0</v>
      </c>
      <c r="R28" s="139">
        <f t="shared" si="2"/>
        <v>0</v>
      </c>
      <c r="S28" s="139">
        <v>60</v>
      </c>
      <c r="T28" s="139">
        <v>10</v>
      </c>
      <c r="U28" s="139">
        <f t="shared" si="3"/>
        <v>70</v>
      </c>
      <c r="V28" s="140">
        <f t="shared" si="4"/>
        <v>75.5998343013449</v>
      </c>
      <c r="W28" s="169">
        <v>24</v>
      </c>
      <c r="X28" s="137">
        <v>27</v>
      </c>
      <c r="Y28" s="141" t="s">
        <v>39</v>
      </c>
      <c r="Z28" s="137">
        <v>67</v>
      </c>
      <c r="AA28" s="138" t="s">
        <v>69</v>
      </c>
      <c r="AB28" s="138"/>
      <c r="AC28" s="138"/>
      <c r="AD28" s="142"/>
      <c r="IV28" s="111"/>
      <c r="IW28" s="111"/>
      <c r="IX28" s="111"/>
      <c r="IY28" s="111"/>
      <c r="IZ28" s="111"/>
      <c r="JA28" s="111"/>
    </row>
    <row r="29" customHeight="1" spans="1:261">
      <c r="A29" s="178" t="s">
        <v>35</v>
      </c>
      <c r="B29" s="178" t="s">
        <v>36</v>
      </c>
      <c r="C29" s="178">
        <v>2024</v>
      </c>
      <c r="D29" s="137" t="s">
        <v>45</v>
      </c>
      <c r="E29" s="137">
        <v>2433110005</v>
      </c>
      <c r="F29" s="137" t="s">
        <v>84</v>
      </c>
      <c r="G29" s="139">
        <v>81.8246138953668</v>
      </c>
      <c r="H29" s="139">
        <v>8</v>
      </c>
      <c r="I29" s="139">
        <f t="shared" si="0"/>
        <v>89.8246138953668</v>
      </c>
      <c r="J29" s="139">
        <v>81.02</v>
      </c>
      <c r="K29" s="139">
        <v>1</v>
      </c>
      <c r="L29" s="139">
        <f t="shared" si="1"/>
        <v>82.02</v>
      </c>
      <c r="M29" s="139">
        <v>76.9</v>
      </c>
      <c r="N29" s="139">
        <v>0</v>
      </c>
      <c r="O29" s="139">
        <v>76.9</v>
      </c>
      <c r="P29" s="139">
        <v>0</v>
      </c>
      <c r="Q29" s="139">
        <v>0</v>
      </c>
      <c r="R29" s="139">
        <f t="shared" si="2"/>
        <v>0</v>
      </c>
      <c r="S29" s="139">
        <v>20</v>
      </c>
      <c r="T29" s="139">
        <v>0</v>
      </c>
      <c r="U29" s="139">
        <f t="shared" si="3"/>
        <v>20</v>
      </c>
      <c r="V29" s="140">
        <f t="shared" si="4"/>
        <v>75.3424613895367</v>
      </c>
      <c r="W29" s="169">
        <v>25</v>
      </c>
      <c r="X29" s="137">
        <v>18</v>
      </c>
      <c r="Y29" s="141" t="s">
        <v>39</v>
      </c>
      <c r="Z29" s="137">
        <v>67</v>
      </c>
      <c r="AA29" s="138" t="s">
        <v>69</v>
      </c>
      <c r="AB29" s="138"/>
      <c r="AC29" s="138"/>
      <c r="AD29" s="142"/>
      <c r="IV29" s="111"/>
      <c r="IW29" s="111"/>
      <c r="IX29" s="111"/>
      <c r="IY29" s="111"/>
      <c r="IZ29" s="111"/>
      <c r="JA29" s="111"/>
    </row>
    <row r="30" customHeight="1" spans="1:261">
      <c r="A30" s="178" t="s">
        <v>35</v>
      </c>
      <c r="B30" s="178" t="s">
        <v>36</v>
      </c>
      <c r="C30" s="178">
        <v>2024</v>
      </c>
      <c r="D30" s="137" t="s">
        <v>37</v>
      </c>
      <c r="E30" s="137">
        <v>2433110050</v>
      </c>
      <c r="F30" s="137" t="s">
        <v>85</v>
      </c>
      <c r="G30" s="139">
        <v>83.9551487951189</v>
      </c>
      <c r="H30" s="139">
        <v>8</v>
      </c>
      <c r="I30" s="139">
        <f t="shared" si="0"/>
        <v>91.9551487951189</v>
      </c>
      <c r="J30" s="139">
        <v>81.6133333333333</v>
      </c>
      <c r="K30" s="139">
        <v>0</v>
      </c>
      <c r="L30" s="139">
        <f t="shared" si="1"/>
        <v>81.6133333333333</v>
      </c>
      <c r="M30" s="139">
        <v>74.25</v>
      </c>
      <c r="N30" s="139">
        <v>0</v>
      </c>
      <c r="O30" s="139">
        <v>74.25</v>
      </c>
      <c r="P30" s="139">
        <v>0</v>
      </c>
      <c r="Q30" s="139">
        <v>0</v>
      </c>
      <c r="R30" s="139">
        <f t="shared" si="2"/>
        <v>0</v>
      </c>
      <c r="S30" s="139">
        <v>20</v>
      </c>
      <c r="T30" s="139">
        <v>0</v>
      </c>
      <c r="U30" s="139">
        <f t="shared" si="3"/>
        <v>20</v>
      </c>
      <c r="V30" s="140">
        <f t="shared" si="4"/>
        <v>75.1180148795119</v>
      </c>
      <c r="W30" s="169">
        <v>26</v>
      </c>
      <c r="X30" s="137">
        <v>16</v>
      </c>
      <c r="Y30" s="141" t="s">
        <v>39</v>
      </c>
      <c r="Z30" s="137">
        <v>67</v>
      </c>
      <c r="AA30" s="138" t="s">
        <v>69</v>
      </c>
      <c r="AB30" s="138"/>
      <c r="AC30" s="138"/>
      <c r="AD30" s="142"/>
      <c r="IV30" s="111"/>
      <c r="IW30" s="111"/>
      <c r="IX30" s="111"/>
      <c r="IY30" s="111"/>
      <c r="IZ30" s="111"/>
      <c r="JA30" s="111"/>
    </row>
    <row r="31" customHeight="1" spans="1:261">
      <c r="A31" s="178" t="s">
        <v>35</v>
      </c>
      <c r="B31" s="178" t="s">
        <v>36</v>
      </c>
      <c r="C31" s="178">
        <v>2024</v>
      </c>
      <c r="D31" s="137" t="s">
        <v>37</v>
      </c>
      <c r="E31" s="137">
        <v>2433110046</v>
      </c>
      <c r="F31" s="137" t="s">
        <v>86</v>
      </c>
      <c r="G31" s="139">
        <v>83.6610785996099</v>
      </c>
      <c r="H31" s="139">
        <v>8</v>
      </c>
      <c r="I31" s="139">
        <f t="shared" si="0"/>
        <v>91.6610785996099</v>
      </c>
      <c r="J31" s="139">
        <v>80.2766666666667</v>
      </c>
      <c r="K31" s="139">
        <v>0</v>
      </c>
      <c r="L31" s="139">
        <f t="shared" si="1"/>
        <v>80.2766666666667</v>
      </c>
      <c r="M31" s="139">
        <v>84.35</v>
      </c>
      <c r="N31" s="139">
        <v>0</v>
      </c>
      <c r="O31" s="139">
        <v>84.35</v>
      </c>
      <c r="P31" s="139">
        <v>0</v>
      </c>
      <c r="Q31" s="139">
        <v>0</v>
      </c>
      <c r="R31" s="139">
        <f t="shared" si="2"/>
        <v>0</v>
      </c>
      <c r="S31" s="139">
        <v>20</v>
      </c>
      <c r="T31" s="139">
        <v>0</v>
      </c>
      <c r="U31" s="139">
        <f t="shared" si="3"/>
        <v>20</v>
      </c>
      <c r="V31" s="140">
        <f t="shared" si="4"/>
        <v>74.591107859961</v>
      </c>
      <c r="W31" s="169">
        <v>27</v>
      </c>
      <c r="X31" s="137">
        <v>22</v>
      </c>
      <c r="Y31" s="141" t="s">
        <v>39</v>
      </c>
      <c r="Z31" s="137">
        <v>67</v>
      </c>
      <c r="AA31" s="138" t="s">
        <v>69</v>
      </c>
      <c r="AB31" s="138"/>
      <c r="AC31" s="138"/>
      <c r="AD31" s="142"/>
      <c r="IV31" s="111"/>
      <c r="IW31" s="111"/>
      <c r="IX31" s="111"/>
      <c r="IY31" s="111"/>
      <c r="IZ31" s="111"/>
      <c r="JA31" s="111"/>
    </row>
    <row r="32" customHeight="1" spans="1:261">
      <c r="A32" s="178" t="s">
        <v>35</v>
      </c>
      <c r="B32" s="178" t="s">
        <v>36</v>
      </c>
      <c r="C32" s="178">
        <v>2024</v>
      </c>
      <c r="D32" s="137" t="s">
        <v>45</v>
      </c>
      <c r="E32" s="137">
        <v>2433110003</v>
      </c>
      <c r="F32" s="137" t="s">
        <v>87</v>
      </c>
      <c r="G32" s="139">
        <v>82.5554773323947</v>
      </c>
      <c r="H32" s="139">
        <v>12</v>
      </c>
      <c r="I32" s="139">
        <f t="shared" si="0"/>
        <v>94.5554773323947</v>
      </c>
      <c r="J32" s="139">
        <v>79.7966666666667</v>
      </c>
      <c r="K32" s="139">
        <v>0.55</v>
      </c>
      <c r="L32" s="139">
        <f t="shared" si="1"/>
        <v>80.3466666666667</v>
      </c>
      <c r="M32" s="139">
        <v>71.75</v>
      </c>
      <c r="N32" s="139">
        <v>0</v>
      </c>
      <c r="O32" s="139">
        <v>71.75</v>
      </c>
      <c r="P32" s="139">
        <v>0</v>
      </c>
      <c r="Q32" s="139">
        <v>0</v>
      </c>
      <c r="R32" s="139">
        <f t="shared" si="2"/>
        <v>0</v>
      </c>
      <c r="S32" s="139">
        <v>20</v>
      </c>
      <c r="T32" s="139">
        <v>0</v>
      </c>
      <c r="U32" s="139">
        <f t="shared" si="3"/>
        <v>20</v>
      </c>
      <c r="V32" s="140">
        <f t="shared" si="4"/>
        <v>74.3030477332395</v>
      </c>
      <c r="W32" s="169">
        <v>28</v>
      </c>
      <c r="X32" s="137">
        <v>23</v>
      </c>
      <c r="Y32" s="141" t="s">
        <v>39</v>
      </c>
      <c r="Z32" s="137">
        <v>67</v>
      </c>
      <c r="AA32" s="138" t="s">
        <v>69</v>
      </c>
      <c r="AB32" s="138"/>
      <c r="AC32" s="138"/>
      <c r="AD32" s="142"/>
      <c r="IV32" s="111"/>
      <c r="IW32" s="111"/>
      <c r="IX32" s="111"/>
      <c r="IY32" s="111"/>
      <c r="IZ32" s="111"/>
      <c r="JA32" s="111"/>
    </row>
    <row r="33" customHeight="1" spans="1:261">
      <c r="A33" s="178" t="s">
        <v>35</v>
      </c>
      <c r="B33" s="178" t="s">
        <v>36</v>
      </c>
      <c r="C33" s="178">
        <v>2024</v>
      </c>
      <c r="D33" s="137" t="s">
        <v>42</v>
      </c>
      <c r="E33" s="137">
        <v>2433110053</v>
      </c>
      <c r="F33" s="137" t="s">
        <v>88</v>
      </c>
      <c r="G33" s="139">
        <v>83.4528094337132</v>
      </c>
      <c r="H33" s="139">
        <v>8</v>
      </c>
      <c r="I33" s="139">
        <f t="shared" si="0"/>
        <v>91.4528094337132</v>
      </c>
      <c r="J33" s="139">
        <v>79.33</v>
      </c>
      <c r="K33" s="139">
        <v>0</v>
      </c>
      <c r="L33" s="139">
        <f t="shared" si="1"/>
        <v>79.33</v>
      </c>
      <c r="M33" s="139">
        <v>62</v>
      </c>
      <c r="N33" s="139">
        <v>0</v>
      </c>
      <c r="O33" s="139">
        <v>62</v>
      </c>
      <c r="P33" s="139">
        <v>0</v>
      </c>
      <c r="Q33" s="139">
        <v>0</v>
      </c>
      <c r="R33" s="139">
        <f t="shared" si="2"/>
        <v>0</v>
      </c>
      <c r="S33" s="139">
        <v>20</v>
      </c>
      <c r="T33" s="139">
        <v>15</v>
      </c>
      <c r="U33" s="139">
        <f t="shared" si="3"/>
        <v>35</v>
      </c>
      <c r="V33" s="140">
        <f t="shared" si="4"/>
        <v>73.4927809433713</v>
      </c>
      <c r="W33" s="169">
        <v>29</v>
      </c>
      <c r="X33" s="137">
        <v>29</v>
      </c>
      <c r="Y33" s="141" t="s">
        <v>39</v>
      </c>
      <c r="Z33" s="137">
        <v>67</v>
      </c>
      <c r="AA33" s="138" t="s">
        <v>69</v>
      </c>
      <c r="AB33" s="138"/>
      <c r="AC33" s="138"/>
      <c r="AD33" s="142"/>
      <c r="IV33" s="111"/>
      <c r="IW33" s="111"/>
      <c r="IX33" s="111"/>
      <c r="IY33" s="111"/>
      <c r="IZ33" s="111"/>
      <c r="JA33" s="111"/>
    </row>
    <row r="34" customHeight="1" spans="1:261">
      <c r="A34" s="178" t="s">
        <v>35</v>
      </c>
      <c r="B34" s="178" t="s">
        <v>36</v>
      </c>
      <c r="C34" s="178">
        <v>2024</v>
      </c>
      <c r="D34" s="137" t="s">
        <v>52</v>
      </c>
      <c r="E34" s="137">
        <v>2433110091</v>
      </c>
      <c r="F34" s="137" t="s">
        <v>89</v>
      </c>
      <c r="G34" s="139">
        <v>83.2027397662105</v>
      </c>
      <c r="H34" s="139">
        <v>9.25</v>
      </c>
      <c r="I34" s="139">
        <f t="shared" si="0"/>
        <v>92.4527397662105</v>
      </c>
      <c r="J34" s="139">
        <v>78.1933333333333</v>
      </c>
      <c r="K34" s="139">
        <v>0</v>
      </c>
      <c r="L34" s="139">
        <f t="shared" si="1"/>
        <v>78.1933333333333</v>
      </c>
      <c r="M34" s="139">
        <v>71.25</v>
      </c>
      <c r="N34" s="139">
        <v>0</v>
      </c>
      <c r="O34" s="139">
        <v>71.25</v>
      </c>
      <c r="P34" s="139">
        <v>0</v>
      </c>
      <c r="Q34" s="139">
        <v>0</v>
      </c>
      <c r="R34" s="139">
        <f t="shared" si="2"/>
        <v>0</v>
      </c>
      <c r="S34" s="139">
        <v>40</v>
      </c>
      <c r="T34" s="139">
        <v>0</v>
      </c>
      <c r="U34" s="139">
        <f t="shared" si="3"/>
        <v>40</v>
      </c>
      <c r="V34" s="140">
        <f t="shared" si="4"/>
        <v>73.452773976621</v>
      </c>
      <c r="W34" s="169">
        <v>30</v>
      </c>
      <c r="X34" s="137">
        <v>34</v>
      </c>
      <c r="Y34" s="141" t="s">
        <v>39</v>
      </c>
      <c r="Z34" s="137">
        <v>67</v>
      </c>
      <c r="AA34" s="138" t="s">
        <v>69</v>
      </c>
      <c r="AB34" s="138"/>
      <c r="AC34" s="138"/>
      <c r="AD34" s="142"/>
      <c r="IV34" s="111"/>
      <c r="IW34" s="111"/>
      <c r="IX34" s="111"/>
      <c r="IY34" s="111"/>
      <c r="IZ34" s="111"/>
      <c r="JA34" s="111"/>
    </row>
    <row r="35" customHeight="1" spans="1:261">
      <c r="A35" s="178" t="s">
        <v>35</v>
      </c>
      <c r="B35" s="178" t="s">
        <v>36</v>
      </c>
      <c r="C35" s="178">
        <v>2024</v>
      </c>
      <c r="D35" s="137" t="s">
        <v>42</v>
      </c>
      <c r="E35" s="137">
        <v>2433110063</v>
      </c>
      <c r="F35" s="137" t="s">
        <v>90</v>
      </c>
      <c r="G35" s="139">
        <v>83.3494081928983</v>
      </c>
      <c r="H35" s="139">
        <v>11.6</v>
      </c>
      <c r="I35" s="139">
        <f t="shared" si="0"/>
        <v>94.9494081928983</v>
      </c>
      <c r="J35" s="139">
        <v>78.86</v>
      </c>
      <c r="K35" s="139">
        <v>0</v>
      </c>
      <c r="L35" s="139">
        <f t="shared" si="1"/>
        <v>78.86</v>
      </c>
      <c r="M35" s="139">
        <v>68.7</v>
      </c>
      <c r="N35" s="139">
        <v>0</v>
      </c>
      <c r="O35" s="139">
        <v>68.7</v>
      </c>
      <c r="P35" s="139">
        <v>0</v>
      </c>
      <c r="Q35" s="139">
        <v>0</v>
      </c>
      <c r="R35" s="139">
        <f t="shared" si="2"/>
        <v>0</v>
      </c>
      <c r="S35" s="139">
        <v>20</v>
      </c>
      <c r="T35" s="139">
        <v>0</v>
      </c>
      <c r="U35" s="139">
        <f t="shared" si="3"/>
        <v>20</v>
      </c>
      <c r="V35" s="140">
        <f t="shared" si="4"/>
        <v>73.0749408192898</v>
      </c>
      <c r="W35" s="169">
        <v>31</v>
      </c>
      <c r="X35" s="137">
        <v>30</v>
      </c>
      <c r="Y35" s="141" t="s">
        <v>39</v>
      </c>
      <c r="Z35" s="137">
        <v>67</v>
      </c>
      <c r="AA35" s="138"/>
      <c r="AB35" s="138"/>
      <c r="AC35" s="138"/>
      <c r="AD35" s="142"/>
      <c r="IV35" s="111"/>
      <c r="IW35" s="111"/>
      <c r="IX35" s="111"/>
      <c r="IY35" s="111"/>
      <c r="IZ35" s="111"/>
      <c r="JA35" s="111"/>
    </row>
    <row r="36" customHeight="1" spans="1:261">
      <c r="A36" s="178" t="s">
        <v>35</v>
      </c>
      <c r="B36" s="178" t="s">
        <v>36</v>
      </c>
      <c r="C36" s="178">
        <v>2024</v>
      </c>
      <c r="D36" s="137" t="s">
        <v>52</v>
      </c>
      <c r="E36" s="137">
        <v>2433110087</v>
      </c>
      <c r="F36" s="137" t="s">
        <v>91</v>
      </c>
      <c r="G36" s="139">
        <v>83.532743726258</v>
      </c>
      <c r="H36" s="139">
        <v>9.25</v>
      </c>
      <c r="I36" s="139">
        <f t="shared" si="0"/>
        <v>92.782743726258</v>
      </c>
      <c r="J36" s="139">
        <v>79.6933333333333</v>
      </c>
      <c r="K36" s="139">
        <v>0</v>
      </c>
      <c r="L36" s="139">
        <f t="shared" si="1"/>
        <v>79.6933333333333</v>
      </c>
      <c r="M36" s="139">
        <v>59.25</v>
      </c>
      <c r="N36" s="139">
        <v>0</v>
      </c>
      <c r="O36" s="139">
        <v>59.25</v>
      </c>
      <c r="P36" s="139">
        <v>0</v>
      </c>
      <c r="Q36" s="139">
        <v>0</v>
      </c>
      <c r="R36" s="139">
        <f t="shared" si="2"/>
        <v>0</v>
      </c>
      <c r="S36" s="139">
        <v>20</v>
      </c>
      <c r="T36" s="139">
        <v>0</v>
      </c>
      <c r="U36" s="139">
        <f t="shared" si="3"/>
        <v>20</v>
      </c>
      <c r="V36" s="140">
        <f t="shared" si="4"/>
        <v>73.0107743726258</v>
      </c>
      <c r="W36" s="169">
        <v>32</v>
      </c>
      <c r="X36" s="137">
        <v>25</v>
      </c>
      <c r="Y36" s="143" t="s">
        <v>67</v>
      </c>
      <c r="Z36" s="137">
        <v>67</v>
      </c>
      <c r="AA36" s="138" t="s">
        <v>72</v>
      </c>
      <c r="AB36" s="138"/>
      <c r="AC36" s="138"/>
      <c r="AD36" s="142"/>
      <c r="IV36" s="111"/>
      <c r="IW36" s="111"/>
      <c r="IX36" s="111"/>
      <c r="IY36" s="111"/>
      <c r="IZ36" s="111"/>
      <c r="JA36" s="111"/>
    </row>
    <row r="37" s="109" customFormat="1" customHeight="1" spans="1:261">
      <c r="A37" s="180" t="s">
        <v>35</v>
      </c>
      <c r="B37" s="180" t="s">
        <v>36</v>
      </c>
      <c r="C37" s="180">
        <v>2024</v>
      </c>
      <c r="D37" s="144" t="s">
        <v>37</v>
      </c>
      <c r="E37" s="144">
        <v>2433110042</v>
      </c>
      <c r="F37" s="144" t="s">
        <v>92</v>
      </c>
      <c r="G37" s="146">
        <v>83.2995409278245</v>
      </c>
      <c r="H37" s="146">
        <v>8</v>
      </c>
      <c r="I37" s="146">
        <f t="shared" si="0"/>
        <v>91.2995409278245</v>
      </c>
      <c r="J37" s="146">
        <v>78.6333333333333</v>
      </c>
      <c r="K37" s="146">
        <v>0</v>
      </c>
      <c r="L37" s="146">
        <f t="shared" si="1"/>
        <v>78.6333333333333</v>
      </c>
      <c r="M37" s="146">
        <v>72.45</v>
      </c>
      <c r="N37" s="146">
        <v>0</v>
      </c>
      <c r="O37" s="146">
        <v>72.45</v>
      </c>
      <c r="P37" s="146">
        <v>0</v>
      </c>
      <c r="Q37" s="146">
        <v>0</v>
      </c>
      <c r="R37" s="146">
        <f t="shared" si="2"/>
        <v>0</v>
      </c>
      <c r="S37" s="146">
        <v>20</v>
      </c>
      <c r="T37" s="146">
        <v>0</v>
      </c>
      <c r="U37" s="146">
        <f t="shared" si="3"/>
        <v>20</v>
      </c>
      <c r="V37" s="147">
        <f t="shared" si="4"/>
        <v>72.7274540927824</v>
      </c>
      <c r="W37" s="170">
        <v>33</v>
      </c>
      <c r="X37" s="144">
        <v>31</v>
      </c>
      <c r="Y37" s="141" t="s">
        <v>39</v>
      </c>
      <c r="Z37" s="144">
        <v>67</v>
      </c>
      <c r="AA37" s="145"/>
      <c r="AB37" s="145"/>
      <c r="AC37" s="145"/>
      <c r="AD37" s="149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0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  <c r="DG37" s="150"/>
      <c r="DH37" s="150"/>
      <c r="DI37" s="150"/>
      <c r="DJ37" s="150"/>
      <c r="DK37" s="150"/>
      <c r="DL37" s="150"/>
      <c r="DM37" s="150"/>
      <c r="DN37" s="150"/>
      <c r="DO37" s="150"/>
      <c r="DP37" s="150"/>
      <c r="DQ37" s="150"/>
      <c r="DR37" s="150"/>
      <c r="DS37" s="150"/>
      <c r="DT37" s="150"/>
      <c r="DU37" s="150"/>
      <c r="DV37" s="150"/>
      <c r="DW37" s="150"/>
      <c r="DX37" s="150"/>
      <c r="DY37" s="150"/>
      <c r="DZ37" s="150"/>
      <c r="EA37" s="150"/>
      <c r="EB37" s="150"/>
      <c r="EC37" s="150"/>
      <c r="ED37" s="150"/>
      <c r="EE37" s="150"/>
      <c r="EF37" s="150"/>
      <c r="EG37" s="150"/>
      <c r="EH37" s="150"/>
      <c r="EI37" s="150"/>
      <c r="EJ37" s="150"/>
      <c r="EK37" s="150"/>
      <c r="EL37" s="150"/>
      <c r="EM37" s="150"/>
      <c r="EN37" s="150"/>
      <c r="EO37" s="150"/>
      <c r="EP37" s="150"/>
      <c r="EQ37" s="150"/>
      <c r="ER37" s="150"/>
      <c r="ES37" s="150"/>
      <c r="ET37" s="150"/>
      <c r="EU37" s="150"/>
      <c r="EV37" s="150"/>
      <c r="EW37" s="150"/>
      <c r="EX37" s="150"/>
      <c r="EY37" s="150"/>
      <c r="EZ37" s="150"/>
      <c r="FA37" s="150"/>
      <c r="FB37" s="150"/>
      <c r="FC37" s="150"/>
      <c r="FD37" s="150"/>
      <c r="FE37" s="150"/>
      <c r="FF37" s="150"/>
      <c r="FG37" s="150"/>
      <c r="FH37" s="150"/>
      <c r="FI37" s="150"/>
      <c r="FJ37" s="150"/>
      <c r="FK37" s="150"/>
      <c r="FL37" s="150"/>
      <c r="FM37" s="150"/>
      <c r="FN37" s="150"/>
      <c r="FO37" s="150"/>
      <c r="FP37" s="150"/>
      <c r="FQ37" s="150"/>
      <c r="FR37" s="150"/>
      <c r="FS37" s="150"/>
      <c r="FT37" s="150"/>
      <c r="FU37" s="150"/>
      <c r="FV37" s="150"/>
      <c r="FW37" s="150"/>
      <c r="FX37" s="150"/>
      <c r="FY37" s="150"/>
      <c r="FZ37" s="150"/>
      <c r="GA37" s="150"/>
      <c r="GB37" s="150"/>
      <c r="GC37" s="150"/>
      <c r="GD37" s="150"/>
      <c r="GE37" s="150"/>
      <c r="GF37" s="150"/>
      <c r="GG37" s="150"/>
      <c r="GH37" s="150"/>
      <c r="GI37" s="150"/>
      <c r="GJ37" s="150"/>
      <c r="GK37" s="150"/>
      <c r="GL37" s="150"/>
      <c r="GM37" s="150"/>
      <c r="GN37" s="150"/>
      <c r="GO37" s="150"/>
      <c r="GP37" s="150"/>
      <c r="GQ37" s="150"/>
      <c r="GR37" s="150"/>
      <c r="GS37" s="150"/>
      <c r="GT37" s="150"/>
      <c r="GU37" s="150"/>
      <c r="GV37" s="150"/>
      <c r="GW37" s="150"/>
      <c r="GX37" s="150"/>
      <c r="GY37" s="150"/>
      <c r="GZ37" s="150"/>
      <c r="HA37" s="150"/>
      <c r="HB37" s="150"/>
      <c r="HC37" s="150"/>
      <c r="HD37" s="150"/>
      <c r="HE37" s="150"/>
      <c r="HF37" s="150"/>
      <c r="HG37" s="150"/>
      <c r="HH37" s="150"/>
      <c r="HI37" s="150"/>
      <c r="HJ37" s="150"/>
      <c r="HK37" s="150"/>
      <c r="HL37" s="150"/>
      <c r="HM37" s="150"/>
      <c r="HN37" s="150"/>
      <c r="HO37" s="150"/>
      <c r="HP37" s="150"/>
      <c r="HQ37" s="150"/>
      <c r="HR37" s="150"/>
      <c r="HS37" s="150"/>
      <c r="HT37" s="150"/>
      <c r="HU37" s="150"/>
      <c r="HV37" s="150"/>
      <c r="HW37" s="150"/>
      <c r="HX37" s="150"/>
      <c r="HY37" s="150"/>
      <c r="HZ37" s="150"/>
      <c r="IA37" s="150"/>
      <c r="IB37" s="150"/>
      <c r="IC37" s="150"/>
      <c r="ID37" s="150"/>
      <c r="IE37" s="150"/>
      <c r="IF37" s="150"/>
      <c r="IG37" s="150"/>
      <c r="IH37" s="150"/>
      <c r="II37" s="150"/>
      <c r="IJ37" s="150"/>
      <c r="IK37" s="150"/>
      <c r="IL37" s="150"/>
      <c r="IM37" s="150"/>
      <c r="IN37" s="150"/>
      <c r="IO37" s="150"/>
      <c r="IP37" s="150"/>
      <c r="IQ37" s="150"/>
      <c r="IR37" s="150"/>
      <c r="IS37" s="150"/>
      <c r="IT37" s="150"/>
      <c r="IU37" s="150"/>
      <c r="IV37" s="150"/>
      <c r="IW37" s="150"/>
      <c r="IX37" s="150"/>
      <c r="IY37" s="150"/>
      <c r="IZ37" s="150"/>
      <c r="JA37" s="150"/>
    </row>
    <row r="38" customHeight="1" spans="1:261">
      <c r="A38" s="178" t="s">
        <v>35</v>
      </c>
      <c r="B38" s="178" t="s">
        <v>36</v>
      </c>
      <c r="C38" s="178">
        <v>2024</v>
      </c>
      <c r="D38" s="137" t="s">
        <v>42</v>
      </c>
      <c r="E38" s="137">
        <v>2433110071</v>
      </c>
      <c r="F38" s="137" t="s">
        <v>93</v>
      </c>
      <c r="G38" s="139">
        <v>82.2907408222232</v>
      </c>
      <c r="H38" s="139">
        <v>8</v>
      </c>
      <c r="I38" s="139">
        <f t="shared" si="0"/>
        <v>90.2907408222232</v>
      </c>
      <c r="J38" s="139">
        <v>78.5933333333333</v>
      </c>
      <c r="K38" s="139">
        <v>0</v>
      </c>
      <c r="L38" s="139">
        <f t="shared" si="1"/>
        <v>78.5933333333333</v>
      </c>
      <c r="M38" s="139">
        <v>70.4</v>
      </c>
      <c r="N38" s="139">
        <v>0</v>
      </c>
      <c r="O38" s="139">
        <v>70.4</v>
      </c>
      <c r="P38" s="139">
        <v>0</v>
      </c>
      <c r="Q38" s="139">
        <v>0</v>
      </c>
      <c r="R38" s="139">
        <f t="shared" si="2"/>
        <v>0</v>
      </c>
      <c r="S38" s="139">
        <v>20</v>
      </c>
      <c r="T38" s="139">
        <v>0</v>
      </c>
      <c r="U38" s="139">
        <f t="shared" si="3"/>
        <v>20</v>
      </c>
      <c r="V38" s="140">
        <f t="shared" si="4"/>
        <v>72.4940740822223</v>
      </c>
      <c r="W38" s="169">
        <v>34</v>
      </c>
      <c r="X38" s="137">
        <v>32</v>
      </c>
      <c r="Y38" s="141" t="s">
        <v>39</v>
      </c>
      <c r="Z38" s="137">
        <v>67</v>
      </c>
      <c r="AA38" s="138"/>
      <c r="AB38" s="138"/>
      <c r="AC38" s="138"/>
      <c r="AD38" s="142"/>
      <c r="IV38" s="111"/>
      <c r="IW38" s="111"/>
      <c r="IX38" s="111"/>
      <c r="IY38" s="111"/>
      <c r="IZ38" s="111"/>
      <c r="JA38" s="111"/>
    </row>
    <row r="39" customHeight="1" spans="1:261">
      <c r="A39" s="178" t="s">
        <v>35</v>
      </c>
      <c r="B39" s="178" t="s">
        <v>36</v>
      </c>
      <c r="C39" s="178">
        <v>2024</v>
      </c>
      <c r="D39" s="137" t="s">
        <v>52</v>
      </c>
      <c r="E39" s="137">
        <v>2433110099</v>
      </c>
      <c r="F39" s="137" t="s">
        <v>94</v>
      </c>
      <c r="G39" s="139">
        <v>83.1536058432701</v>
      </c>
      <c r="H39" s="139">
        <v>12</v>
      </c>
      <c r="I39" s="139">
        <f t="shared" si="0"/>
        <v>95.1536058432701</v>
      </c>
      <c r="J39" s="139">
        <v>77.97</v>
      </c>
      <c r="K39" s="139">
        <v>0</v>
      </c>
      <c r="L39" s="139">
        <f t="shared" si="1"/>
        <v>77.97</v>
      </c>
      <c r="M39" s="139">
        <v>66.8</v>
      </c>
      <c r="N39" s="139">
        <v>0</v>
      </c>
      <c r="O39" s="139">
        <v>66.8</v>
      </c>
      <c r="P39" s="139">
        <v>0</v>
      </c>
      <c r="Q39" s="139">
        <v>0</v>
      </c>
      <c r="R39" s="139">
        <f t="shared" si="2"/>
        <v>0</v>
      </c>
      <c r="S39" s="139">
        <v>20</v>
      </c>
      <c r="T39" s="139">
        <v>0</v>
      </c>
      <c r="U39" s="139">
        <f t="shared" si="3"/>
        <v>20</v>
      </c>
      <c r="V39" s="140">
        <f t="shared" si="4"/>
        <v>72.332860584327</v>
      </c>
      <c r="W39" s="169">
        <v>35</v>
      </c>
      <c r="X39" s="137">
        <v>36</v>
      </c>
      <c r="Y39" s="141" t="s">
        <v>39</v>
      </c>
      <c r="Z39" s="137">
        <v>67</v>
      </c>
      <c r="AA39" s="138"/>
      <c r="AB39" s="138"/>
      <c r="AC39" s="138"/>
      <c r="AD39" s="142"/>
      <c r="IV39" s="111"/>
      <c r="IW39" s="111"/>
      <c r="IX39" s="111"/>
      <c r="IY39" s="111"/>
      <c r="IZ39" s="111"/>
      <c r="JA39" s="111"/>
    </row>
    <row r="40" customHeight="1" spans="1:261">
      <c r="A40" s="178" t="s">
        <v>35</v>
      </c>
      <c r="B40" s="178" t="s">
        <v>36</v>
      </c>
      <c r="C40" s="178">
        <v>2024</v>
      </c>
      <c r="D40" s="137" t="s">
        <v>37</v>
      </c>
      <c r="E40" s="137">
        <v>2433110039</v>
      </c>
      <c r="F40" s="137" t="s">
        <v>95</v>
      </c>
      <c r="G40" s="139">
        <v>83.161672606738</v>
      </c>
      <c r="H40" s="139">
        <v>8</v>
      </c>
      <c r="I40" s="139">
        <f t="shared" si="0"/>
        <v>91.161672606738</v>
      </c>
      <c r="J40" s="139">
        <v>78.0066666666667</v>
      </c>
      <c r="K40" s="139">
        <v>0</v>
      </c>
      <c r="L40" s="139">
        <f t="shared" si="1"/>
        <v>78.0066666666667</v>
      </c>
      <c r="M40" s="139">
        <v>70.55</v>
      </c>
      <c r="N40" s="139">
        <v>0</v>
      </c>
      <c r="O40" s="139">
        <v>70.55</v>
      </c>
      <c r="P40" s="139">
        <v>0</v>
      </c>
      <c r="Q40" s="139">
        <v>0</v>
      </c>
      <c r="R40" s="139">
        <f t="shared" si="2"/>
        <v>0</v>
      </c>
      <c r="S40" s="139">
        <v>20</v>
      </c>
      <c r="T40" s="139">
        <v>0</v>
      </c>
      <c r="U40" s="139">
        <f t="shared" si="3"/>
        <v>20</v>
      </c>
      <c r="V40" s="140">
        <f t="shared" si="4"/>
        <v>72.1486672606738</v>
      </c>
      <c r="W40" s="169">
        <v>36</v>
      </c>
      <c r="X40" s="137">
        <v>35</v>
      </c>
      <c r="Y40" s="143" t="s">
        <v>67</v>
      </c>
      <c r="Z40" s="137">
        <v>67</v>
      </c>
      <c r="AA40" s="138"/>
      <c r="AB40" s="138"/>
      <c r="AC40" s="138"/>
      <c r="AD40" s="142"/>
      <c r="IV40" s="111"/>
      <c r="IW40" s="111"/>
      <c r="IX40" s="111"/>
      <c r="IY40" s="111"/>
      <c r="IZ40" s="111"/>
      <c r="JA40" s="111"/>
    </row>
    <row r="41" customHeight="1" spans="1:261">
      <c r="A41" s="178" t="s">
        <v>35</v>
      </c>
      <c r="B41" s="178" t="s">
        <v>36</v>
      </c>
      <c r="C41" s="178">
        <v>2024</v>
      </c>
      <c r="D41" s="137" t="s">
        <v>52</v>
      </c>
      <c r="E41" s="137">
        <v>2433110089</v>
      </c>
      <c r="F41" s="137" t="s">
        <v>96</v>
      </c>
      <c r="G41" s="139">
        <v>82.7759346445491</v>
      </c>
      <c r="H41" s="139">
        <v>9.25</v>
      </c>
      <c r="I41" s="139">
        <f t="shared" si="0"/>
        <v>92.0259346445491</v>
      </c>
      <c r="J41" s="139">
        <v>76.2533333333333</v>
      </c>
      <c r="K41" s="139">
        <v>0</v>
      </c>
      <c r="L41" s="139">
        <f t="shared" si="1"/>
        <v>76.2533333333333</v>
      </c>
      <c r="M41" s="139">
        <v>77.25</v>
      </c>
      <c r="N41" s="139">
        <v>0</v>
      </c>
      <c r="O41" s="139">
        <v>77.25</v>
      </c>
      <c r="P41" s="139">
        <v>0</v>
      </c>
      <c r="Q41" s="139">
        <v>0</v>
      </c>
      <c r="R41" s="139">
        <f t="shared" si="2"/>
        <v>0</v>
      </c>
      <c r="S41" s="139">
        <v>20</v>
      </c>
      <c r="T41" s="139">
        <v>15</v>
      </c>
      <c r="U41" s="139">
        <f t="shared" si="3"/>
        <v>35</v>
      </c>
      <c r="V41" s="140">
        <f t="shared" si="4"/>
        <v>72.0050934644549</v>
      </c>
      <c r="W41" s="169">
        <v>37</v>
      </c>
      <c r="X41" s="137">
        <v>42</v>
      </c>
      <c r="Y41" s="143" t="s">
        <v>67</v>
      </c>
      <c r="Z41" s="137">
        <v>67</v>
      </c>
      <c r="AA41" s="138"/>
      <c r="AB41" s="138"/>
      <c r="AC41" s="138"/>
      <c r="AD41" s="142"/>
      <c r="IV41" s="111"/>
      <c r="IW41" s="111"/>
      <c r="IX41" s="111"/>
      <c r="IY41" s="111"/>
      <c r="IZ41" s="111"/>
      <c r="JA41" s="111"/>
    </row>
    <row r="42" customHeight="1" spans="1:261">
      <c r="A42" s="178" t="s">
        <v>35</v>
      </c>
      <c r="B42" s="178" t="s">
        <v>36</v>
      </c>
      <c r="C42" s="178">
        <v>2024</v>
      </c>
      <c r="D42" s="137" t="s">
        <v>52</v>
      </c>
      <c r="E42" s="137">
        <v>2433110095</v>
      </c>
      <c r="F42" s="137" t="s">
        <v>97</v>
      </c>
      <c r="G42" s="139">
        <v>83.2181399510127</v>
      </c>
      <c r="H42" s="139">
        <v>9.25</v>
      </c>
      <c r="I42" s="139">
        <f t="shared" si="0"/>
        <v>92.4681399510127</v>
      </c>
      <c r="J42" s="139">
        <v>78.2633333333333</v>
      </c>
      <c r="K42" s="139">
        <v>0</v>
      </c>
      <c r="L42" s="139">
        <f t="shared" si="1"/>
        <v>78.2633333333333</v>
      </c>
      <c r="M42" s="139">
        <v>60.4</v>
      </c>
      <c r="N42" s="139">
        <v>0</v>
      </c>
      <c r="O42" s="139">
        <v>60.4</v>
      </c>
      <c r="P42" s="139">
        <v>0</v>
      </c>
      <c r="Q42" s="139">
        <v>0</v>
      </c>
      <c r="R42" s="139">
        <f t="shared" si="2"/>
        <v>0</v>
      </c>
      <c r="S42" s="139">
        <v>20</v>
      </c>
      <c r="T42" s="139">
        <v>0</v>
      </c>
      <c r="U42" s="139">
        <f t="shared" si="3"/>
        <v>20</v>
      </c>
      <c r="V42" s="140">
        <f t="shared" si="4"/>
        <v>71.9643139951012</v>
      </c>
      <c r="W42" s="169">
        <v>38</v>
      </c>
      <c r="X42" s="137">
        <v>33</v>
      </c>
      <c r="Y42" s="143" t="s">
        <v>67</v>
      </c>
      <c r="Z42" s="137">
        <v>67</v>
      </c>
      <c r="AA42" s="138" t="s">
        <v>72</v>
      </c>
      <c r="AB42" s="138"/>
      <c r="AC42" s="138"/>
      <c r="AD42" s="142"/>
      <c r="IV42" s="111"/>
      <c r="IW42" s="111"/>
      <c r="IX42" s="111"/>
      <c r="IY42" s="111"/>
      <c r="IZ42" s="111"/>
      <c r="JA42" s="111"/>
    </row>
    <row r="43" customHeight="1" spans="1:261">
      <c r="A43" s="178" t="s">
        <v>35</v>
      </c>
      <c r="B43" s="178" t="s">
        <v>36</v>
      </c>
      <c r="C43" s="178">
        <v>2024</v>
      </c>
      <c r="D43" s="137" t="s">
        <v>42</v>
      </c>
      <c r="E43" s="137">
        <v>2433110074</v>
      </c>
      <c r="F43" s="137" t="s">
        <v>98</v>
      </c>
      <c r="G43" s="139">
        <v>83.0861383669937</v>
      </c>
      <c r="H43" s="139">
        <v>8</v>
      </c>
      <c r="I43" s="139">
        <f t="shared" si="0"/>
        <v>91.0861383669937</v>
      </c>
      <c r="J43" s="139">
        <v>77.6633333333333</v>
      </c>
      <c r="K43" s="139">
        <v>0</v>
      </c>
      <c r="L43" s="139">
        <f t="shared" si="1"/>
        <v>77.6633333333333</v>
      </c>
      <c r="M43" s="139">
        <v>72.1</v>
      </c>
      <c r="N43" s="139">
        <v>0</v>
      </c>
      <c r="O43" s="139">
        <v>72.1</v>
      </c>
      <c r="P43" s="139">
        <v>0</v>
      </c>
      <c r="Q43" s="139">
        <v>0</v>
      </c>
      <c r="R43" s="139">
        <f t="shared" si="2"/>
        <v>0</v>
      </c>
      <c r="S43" s="139">
        <v>20</v>
      </c>
      <c r="T43" s="139">
        <v>0</v>
      </c>
      <c r="U43" s="139">
        <f t="shared" si="3"/>
        <v>20</v>
      </c>
      <c r="V43" s="140">
        <f t="shared" si="4"/>
        <v>71.9611138366993</v>
      </c>
      <c r="W43" s="169">
        <v>39</v>
      </c>
      <c r="X43" s="137">
        <v>38</v>
      </c>
      <c r="Y43" s="143" t="s">
        <v>67</v>
      </c>
      <c r="Z43" s="137">
        <v>67</v>
      </c>
      <c r="AA43" s="138"/>
      <c r="AB43" s="138"/>
      <c r="AC43" s="138"/>
      <c r="AD43" s="142"/>
      <c r="IV43" s="111"/>
      <c r="IW43" s="111"/>
      <c r="IX43" s="111"/>
      <c r="IY43" s="111"/>
      <c r="IZ43" s="111"/>
      <c r="JA43" s="111"/>
    </row>
    <row r="44" customHeight="1" spans="1:261">
      <c r="A44" s="178" t="s">
        <v>35</v>
      </c>
      <c r="B44" s="178" t="s">
        <v>36</v>
      </c>
      <c r="C44" s="178">
        <v>2024</v>
      </c>
      <c r="D44" s="137" t="s">
        <v>45</v>
      </c>
      <c r="E44" s="137">
        <v>2433110016</v>
      </c>
      <c r="F44" s="137" t="s">
        <v>99</v>
      </c>
      <c r="G44" s="139">
        <v>83.1294055528666</v>
      </c>
      <c r="H44" s="139">
        <v>8</v>
      </c>
      <c r="I44" s="139">
        <f t="shared" si="0"/>
        <v>91.1294055528666</v>
      </c>
      <c r="J44" s="139">
        <v>77.86</v>
      </c>
      <c r="K44" s="139">
        <v>0</v>
      </c>
      <c r="L44" s="139">
        <f t="shared" si="1"/>
        <v>77.86</v>
      </c>
      <c r="M44" s="139">
        <v>58.8</v>
      </c>
      <c r="N44" s="139">
        <v>0</v>
      </c>
      <c r="O44" s="139">
        <v>58.8</v>
      </c>
      <c r="P44" s="139">
        <v>0</v>
      </c>
      <c r="Q44" s="139">
        <v>0</v>
      </c>
      <c r="R44" s="139">
        <f t="shared" si="2"/>
        <v>0</v>
      </c>
      <c r="S44" s="139">
        <v>20</v>
      </c>
      <c r="T44" s="139">
        <v>0</v>
      </c>
      <c r="U44" s="139">
        <f t="shared" si="3"/>
        <v>20</v>
      </c>
      <c r="V44" s="140">
        <f t="shared" si="4"/>
        <v>71.4479405552866</v>
      </c>
      <c r="W44" s="169">
        <v>40</v>
      </c>
      <c r="X44" s="137">
        <v>37</v>
      </c>
      <c r="Y44" s="143" t="s">
        <v>67</v>
      </c>
      <c r="Z44" s="137">
        <v>67</v>
      </c>
      <c r="AA44" s="138" t="s">
        <v>100</v>
      </c>
      <c r="AB44" s="138"/>
      <c r="AC44" s="138"/>
      <c r="AD44" s="142"/>
      <c r="IV44" s="111"/>
      <c r="IW44" s="111"/>
      <c r="IX44" s="111"/>
      <c r="IY44" s="111"/>
      <c r="IZ44" s="111"/>
      <c r="JA44" s="111"/>
    </row>
    <row r="45" customHeight="1" spans="1:261">
      <c r="A45" s="178" t="s">
        <v>35</v>
      </c>
      <c r="B45" s="178" t="s">
        <v>36</v>
      </c>
      <c r="C45" s="178">
        <v>2024</v>
      </c>
      <c r="D45" s="137" t="s">
        <v>45</v>
      </c>
      <c r="E45" s="137">
        <v>2433110018</v>
      </c>
      <c r="F45" s="137" t="s">
        <v>101</v>
      </c>
      <c r="G45" s="139">
        <v>77.7898681450844</v>
      </c>
      <c r="H45" s="139">
        <v>11.6</v>
      </c>
      <c r="I45" s="139">
        <f t="shared" si="0"/>
        <v>89.3898681450844</v>
      </c>
      <c r="J45" s="139">
        <v>76.3166666666667</v>
      </c>
      <c r="K45" s="139">
        <v>0</v>
      </c>
      <c r="L45" s="139">
        <f t="shared" si="1"/>
        <v>76.3166666666667</v>
      </c>
      <c r="M45" s="139">
        <v>79.9</v>
      </c>
      <c r="N45" s="139">
        <v>0</v>
      </c>
      <c r="O45" s="139">
        <v>79.9</v>
      </c>
      <c r="P45" s="139">
        <v>0</v>
      </c>
      <c r="Q45" s="139">
        <v>0</v>
      </c>
      <c r="R45" s="139">
        <f t="shared" si="2"/>
        <v>0</v>
      </c>
      <c r="S45" s="139">
        <v>20</v>
      </c>
      <c r="T45" s="139">
        <v>5</v>
      </c>
      <c r="U45" s="139">
        <f t="shared" si="3"/>
        <v>25</v>
      </c>
      <c r="V45" s="140">
        <f t="shared" si="4"/>
        <v>71.4214868145085</v>
      </c>
      <c r="W45" s="169">
        <v>41</v>
      </c>
      <c r="X45" s="137">
        <v>41</v>
      </c>
      <c r="Y45" s="141" t="s">
        <v>39</v>
      </c>
      <c r="Z45" s="137">
        <v>67</v>
      </c>
      <c r="AA45" s="138"/>
      <c r="AB45" s="138"/>
      <c r="AC45" s="138"/>
      <c r="AD45" s="142"/>
      <c r="IV45" s="111"/>
      <c r="IW45" s="111"/>
      <c r="IX45" s="111"/>
      <c r="IY45" s="111"/>
      <c r="IZ45" s="111"/>
      <c r="JA45" s="111"/>
    </row>
    <row r="46" customHeight="1" spans="1:261">
      <c r="A46" s="178" t="s">
        <v>35</v>
      </c>
      <c r="B46" s="178" t="s">
        <v>36</v>
      </c>
      <c r="C46" s="178">
        <v>2024</v>
      </c>
      <c r="D46" s="137" t="s">
        <v>42</v>
      </c>
      <c r="E46" s="137">
        <v>2433110066</v>
      </c>
      <c r="F46" s="137" t="s">
        <v>102</v>
      </c>
      <c r="G46" s="139">
        <v>82.8272685938898</v>
      </c>
      <c r="H46" s="139">
        <v>8</v>
      </c>
      <c r="I46" s="139">
        <f t="shared" si="0"/>
        <v>90.8272685938898</v>
      </c>
      <c r="J46" s="139">
        <v>76.4866666666667</v>
      </c>
      <c r="K46" s="139">
        <v>0</v>
      </c>
      <c r="L46" s="139">
        <f t="shared" si="1"/>
        <v>76.4866666666667</v>
      </c>
      <c r="M46" s="139">
        <v>74.25</v>
      </c>
      <c r="N46" s="139">
        <v>0</v>
      </c>
      <c r="O46" s="139">
        <v>74.25</v>
      </c>
      <c r="P46" s="139">
        <v>0</v>
      </c>
      <c r="Q46" s="139">
        <v>0</v>
      </c>
      <c r="R46" s="139">
        <f t="shared" si="2"/>
        <v>0</v>
      </c>
      <c r="S46" s="139">
        <v>20</v>
      </c>
      <c r="T46" s="139">
        <v>0</v>
      </c>
      <c r="U46" s="139">
        <f t="shared" si="3"/>
        <v>20</v>
      </c>
      <c r="V46" s="140">
        <f t="shared" si="4"/>
        <v>71.160226859389</v>
      </c>
      <c r="W46" s="169">
        <v>42</v>
      </c>
      <c r="X46" s="137">
        <v>40</v>
      </c>
      <c r="Y46" s="141" t="s">
        <v>39</v>
      </c>
      <c r="Z46" s="137">
        <v>67</v>
      </c>
      <c r="AA46" s="138"/>
      <c r="AB46" s="138"/>
      <c r="AC46" s="138"/>
      <c r="AD46" s="142"/>
      <c r="IV46" s="111"/>
      <c r="IW46" s="111"/>
      <c r="IX46" s="111"/>
      <c r="IY46" s="111"/>
      <c r="IZ46" s="111"/>
      <c r="JA46" s="111"/>
    </row>
    <row r="47" customHeight="1" spans="1:261">
      <c r="A47" s="178" t="s">
        <v>35</v>
      </c>
      <c r="B47" s="178" t="s">
        <v>36</v>
      </c>
      <c r="C47" s="178">
        <v>2024</v>
      </c>
      <c r="D47" s="137" t="s">
        <v>52</v>
      </c>
      <c r="E47" s="137">
        <v>2433110086</v>
      </c>
      <c r="F47" s="137" t="s">
        <v>103</v>
      </c>
      <c r="G47" s="139">
        <v>81.6879335885364</v>
      </c>
      <c r="H47" s="139">
        <v>9.25</v>
      </c>
      <c r="I47" s="139">
        <f t="shared" si="0"/>
        <v>90.9379335885364</v>
      </c>
      <c r="J47" s="139">
        <v>75.8533333333333</v>
      </c>
      <c r="K47" s="139">
        <v>0</v>
      </c>
      <c r="L47" s="139">
        <f t="shared" si="1"/>
        <v>75.8533333333333</v>
      </c>
      <c r="M47" s="139">
        <v>76.35</v>
      </c>
      <c r="N47" s="139">
        <v>0</v>
      </c>
      <c r="O47" s="139">
        <v>76.35</v>
      </c>
      <c r="P47" s="139">
        <v>0</v>
      </c>
      <c r="Q47" s="139">
        <v>0</v>
      </c>
      <c r="R47" s="139">
        <f t="shared" si="2"/>
        <v>0</v>
      </c>
      <c r="S47" s="139">
        <v>20</v>
      </c>
      <c r="T47" s="139">
        <v>0</v>
      </c>
      <c r="U47" s="139">
        <f t="shared" si="3"/>
        <v>20</v>
      </c>
      <c r="V47" s="140">
        <f t="shared" si="4"/>
        <v>70.8012933588536</v>
      </c>
      <c r="W47" s="169">
        <v>43</v>
      </c>
      <c r="X47" s="137">
        <v>44</v>
      </c>
      <c r="Y47" s="143" t="s">
        <v>67</v>
      </c>
      <c r="Z47" s="137">
        <v>67</v>
      </c>
      <c r="AA47" s="138"/>
      <c r="AB47" s="138"/>
      <c r="AC47" s="138"/>
      <c r="AD47" s="142"/>
      <c r="IV47" s="111"/>
      <c r="IW47" s="111"/>
      <c r="IX47" s="111"/>
      <c r="IY47" s="111"/>
      <c r="IZ47" s="111"/>
      <c r="JA47" s="111"/>
    </row>
    <row r="48" customHeight="1" spans="1:261">
      <c r="A48" s="178" t="s">
        <v>35</v>
      </c>
      <c r="B48" s="178" t="s">
        <v>36</v>
      </c>
      <c r="C48" s="178">
        <v>2024</v>
      </c>
      <c r="D48" s="137" t="s">
        <v>37</v>
      </c>
      <c r="E48" s="137">
        <v>2433110043</v>
      </c>
      <c r="F48" s="137" t="s">
        <v>104</v>
      </c>
      <c r="G48" s="139">
        <v>82.7275340637421</v>
      </c>
      <c r="H48" s="139">
        <v>8</v>
      </c>
      <c r="I48" s="139">
        <f t="shared" si="0"/>
        <v>90.7275340637421</v>
      </c>
      <c r="J48" s="139">
        <v>76.0333333333333</v>
      </c>
      <c r="K48" s="139">
        <v>0</v>
      </c>
      <c r="L48" s="139">
        <f t="shared" si="1"/>
        <v>76.0333333333333</v>
      </c>
      <c r="M48" s="139">
        <v>70.05</v>
      </c>
      <c r="N48" s="139">
        <v>0</v>
      </c>
      <c r="O48" s="139">
        <v>70.05</v>
      </c>
      <c r="P48" s="139">
        <v>0</v>
      </c>
      <c r="Q48" s="139">
        <v>0</v>
      </c>
      <c r="R48" s="139">
        <f t="shared" si="2"/>
        <v>0</v>
      </c>
      <c r="S48" s="139">
        <v>20</v>
      </c>
      <c r="T48" s="139">
        <v>0</v>
      </c>
      <c r="U48" s="139">
        <f t="shared" si="3"/>
        <v>20</v>
      </c>
      <c r="V48" s="140">
        <f t="shared" si="4"/>
        <v>70.6002534063742</v>
      </c>
      <c r="W48" s="169">
        <v>44</v>
      </c>
      <c r="X48" s="137">
        <v>43</v>
      </c>
      <c r="Y48" s="141" t="s">
        <v>39</v>
      </c>
      <c r="Z48" s="137">
        <v>67</v>
      </c>
      <c r="AA48" s="138"/>
      <c r="AB48" s="138"/>
      <c r="AC48" s="138"/>
      <c r="AD48" s="142"/>
      <c r="IV48" s="111"/>
      <c r="IW48" s="111"/>
      <c r="IX48" s="111"/>
      <c r="IY48" s="111"/>
      <c r="IZ48" s="111"/>
      <c r="JA48" s="111"/>
    </row>
    <row r="49" customHeight="1" spans="1:261">
      <c r="A49" s="178" t="s">
        <v>35</v>
      </c>
      <c r="B49" s="178" t="s">
        <v>36</v>
      </c>
      <c r="C49" s="178">
        <v>2024</v>
      </c>
      <c r="D49" s="137" t="s">
        <v>52</v>
      </c>
      <c r="E49" s="137">
        <v>2433110088</v>
      </c>
      <c r="F49" s="137" t="s">
        <v>105</v>
      </c>
      <c r="G49" s="139">
        <v>80.4488640530353</v>
      </c>
      <c r="H49" s="139">
        <v>9.25</v>
      </c>
      <c r="I49" s="139">
        <f t="shared" si="0"/>
        <v>89.6988640530353</v>
      </c>
      <c r="J49" s="139">
        <v>74.7666666666667</v>
      </c>
      <c r="K49" s="139">
        <v>0</v>
      </c>
      <c r="L49" s="139">
        <f t="shared" si="1"/>
        <v>74.7666666666667</v>
      </c>
      <c r="M49" s="139">
        <v>69.25</v>
      </c>
      <c r="N49" s="139">
        <v>0</v>
      </c>
      <c r="O49" s="139">
        <v>69.25</v>
      </c>
      <c r="P49" s="139">
        <v>0</v>
      </c>
      <c r="Q49" s="139">
        <v>0</v>
      </c>
      <c r="R49" s="139">
        <f t="shared" si="2"/>
        <v>0</v>
      </c>
      <c r="S49" s="139">
        <v>20</v>
      </c>
      <c r="T49" s="139">
        <v>0</v>
      </c>
      <c r="U49" s="139">
        <f t="shared" si="3"/>
        <v>20</v>
      </c>
      <c r="V49" s="140">
        <f t="shared" si="4"/>
        <v>69.5073864053035</v>
      </c>
      <c r="W49" s="169">
        <v>45</v>
      </c>
      <c r="X49" s="137">
        <v>45</v>
      </c>
      <c r="Y49" s="141" t="s">
        <v>39</v>
      </c>
      <c r="Z49" s="137">
        <v>67</v>
      </c>
      <c r="AA49" s="138"/>
      <c r="AB49" s="138"/>
      <c r="AC49" s="138"/>
      <c r="AD49" s="142"/>
      <c r="IV49" s="111"/>
      <c r="IW49" s="111"/>
      <c r="IX49" s="111"/>
      <c r="IY49" s="111"/>
      <c r="IZ49" s="111"/>
      <c r="JA49" s="111"/>
    </row>
    <row r="50" customHeight="1" spans="1:261">
      <c r="A50" s="178" t="s">
        <v>35</v>
      </c>
      <c r="B50" s="178" t="s">
        <v>36</v>
      </c>
      <c r="C50" s="178">
        <v>2024</v>
      </c>
      <c r="D50" s="137" t="s">
        <v>52</v>
      </c>
      <c r="E50" s="137">
        <v>2433110081</v>
      </c>
      <c r="F50" s="137" t="s">
        <v>106</v>
      </c>
      <c r="G50" s="139">
        <v>81.8995907950895</v>
      </c>
      <c r="H50" s="139">
        <v>12</v>
      </c>
      <c r="I50" s="139">
        <f t="shared" si="0"/>
        <v>93.8995907950895</v>
      </c>
      <c r="J50" s="139">
        <v>72.27</v>
      </c>
      <c r="K50" s="139">
        <v>0</v>
      </c>
      <c r="L50" s="139">
        <f t="shared" si="1"/>
        <v>72.27</v>
      </c>
      <c r="M50" s="139">
        <v>77.6</v>
      </c>
      <c r="N50" s="139">
        <v>0</v>
      </c>
      <c r="O50" s="139">
        <v>77.6</v>
      </c>
      <c r="P50" s="139">
        <v>0</v>
      </c>
      <c r="Q50" s="139">
        <v>0</v>
      </c>
      <c r="R50" s="139">
        <f t="shared" si="2"/>
        <v>0</v>
      </c>
      <c r="S50" s="139">
        <v>20</v>
      </c>
      <c r="T50" s="139">
        <v>15</v>
      </c>
      <c r="U50" s="139">
        <f t="shared" si="3"/>
        <v>35</v>
      </c>
      <c r="V50" s="140">
        <f t="shared" si="4"/>
        <v>69.222459079509</v>
      </c>
      <c r="W50" s="169">
        <v>46</v>
      </c>
      <c r="X50" s="137">
        <v>49</v>
      </c>
      <c r="Y50" s="143" t="s">
        <v>67</v>
      </c>
      <c r="Z50" s="137">
        <v>67</v>
      </c>
      <c r="AA50" s="138"/>
      <c r="AB50" s="138"/>
      <c r="AC50" s="138"/>
      <c r="AD50" s="142"/>
      <c r="IV50" s="111"/>
      <c r="IW50" s="111"/>
      <c r="IX50" s="111"/>
      <c r="IY50" s="111"/>
      <c r="IZ50" s="111"/>
      <c r="JA50" s="111"/>
    </row>
    <row r="51" customHeight="1" spans="1:261">
      <c r="A51" s="178" t="s">
        <v>35</v>
      </c>
      <c r="B51" s="178" t="s">
        <v>36</v>
      </c>
      <c r="C51" s="178">
        <v>2024</v>
      </c>
      <c r="D51" s="137" t="s">
        <v>42</v>
      </c>
      <c r="E51" s="137">
        <v>2433110075</v>
      </c>
      <c r="F51" s="137" t="s">
        <v>107</v>
      </c>
      <c r="G51" s="139">
        <v>82.247928308473</v>
      </c>
      <c r="H51" s="139">
        <v>8</v>
      </c>
      <c r="I51" s="139">
        <f t="shared" si="0"/>
        <v>90.247928308473</v>
      </c>
      <c r="J51" s="139">
        <v>73.8533333333333</v>
      </c>
      <c r="K51" s="139">
        <v>0</v>
      </c>
      <c r="L51" s="139">
        <f t="shared" si="1"/>
        <v>73.8533333333333</v>
      </c>
      <c r="M51" s="139">
        <v>74.05</v>
      </c>
      <c r="N51" s="139">
        <v>0</v>
      </c>
      <c r="O51" s="139">
        <v>74.05</v>
      </c>
      <c r="P51" s="139">
        <v>0</v>
      </c>
      <c r="Q51" s="139">
        <v>0</v>
      </c>
      <c r="R51" s="139">
        <f t="shared" si="2"/>
        <v>0</v>
      </c>
      <c r="S51" s="139">
        <v>20</v>
      </c>
      <c r="T51" s="139">
        <v>0</v>
      </c>
      <c r="U51" s="139">
        <f t="shared" si="3"/>
        <v>20</v>
      </c>
      <c r="V51" s="140">
        <f t="shared" si="4"/>
        <v>69.1172928308473</v>
      </c>
      <c r="W51" s="169">
        <v>47</v>
      </c>
      <c r="X51" s="137">
        <v>46</v>
      </c>
      <c r="Y51" s="141" t="s">
        <v>39</v>
      </c>
      <c r="Z51" s="137">
        <v>67</v>
      </c>
      <c r="AA51" s="138"/>
      <c r="AB51" s="138"/>
      <c r="AC51" s="138"/>
      <c r="AD51" s="142"/>
      <c r="IV51" s="111"/>
      <c r="IW51" s="111"/>
      <c r="IX51" s="111"/>
      <c r="IY51" s="111"/>
      <c r="IZ51" s="111"/>
      <c r="JA51" s="111"/>
    </row>
    <row r="52" customHeight="1" spans="1:261">
      <c r="A52" s="178" t="s">
        <v>35</v>
      </c>
      <c r="B52" s="178" t="s">
        <v>36</v>
      </c>
      <c r="C52" s="178">
        <v>2024</v>
      </c>
      <c r="D52" s="137" t="s">
        <v>42</v>
      </c>
      <c r="E52" s="137">
        <v>2433110073</v>
      </c>
      <c r="F52" s="137" t="s">
        <v>108</v>
      </c>
      <c r="G52" s="139">
        <v>81.2119945439345</v>
      </c>
      <c r="H52" s="139">
        <v>8</v>
      </c>
      <c r="I52" s="139">
        <f t="shared" si="0"/>
        <v>89.2119945439345</v>
      </c>
      <c r="J52" s="139">
        <v>73.69</v>
      </c>
      <c r="K52" s="139">
        <v>0</v>
      </c>
      <c r="L52" s="139">
        <f t="shared" si="1"/>
        <v>73.69</v>
      </c>
      <c r="M52" s="139">
        <v>62.3</v>
      </c>
      <c r="N52" s="139">
        <v>0</v>
      </c>
      <c r="O52" s="139">
        <v>62.3</v>
      </c>
      <c r="P52" s="139">
        <v>0</v>
      </c>
      <c r="Q52" s="139">
        <v>0</v>
      </c>
      <c r="R52" s="139">
        <f t="shared" si="2"/>
        <v>0</v>
      </c>
      <c r="S52" s="139">
        <v>20</v>
      </c>
      <c r="T52" s="139">
        <v>0</v>
      </c>
      <c r="U52" s="139">
        <f t="shared" si="3"/>
        <v>20</v>
      </c>
      <c r="V52" s="140">
        <f t="shared" si="4"/>
        <v>68.3036994543934</v>
      </c>
      <c r="W52" s="169">
        <v>48</v>
      </c>
      <c r="X52" s="137">
        <v>47</v>
      </c>
      <c r="Y52" s="141" t="s">
        <v>39</v>
      </c>
      <c r="Z52" s="137">
        <v>67</v>
      </c>
      <c r="AA52" s="138"/>
      <c r="AB52" s="138"/>
      <c r="AC52" s="138"/>
      <c r="AD52" s="142"/>
      <c r="IV52" s="111"/>
      <c r="IW52" s="111"/>
      <c r="IX52" s="111"/>
      <c r="IY52" s="111"/>
      <c r="IZ52" s="111"/>
      <c r="JA52" s="111"/>
    </row>
    <row r="53" customHeight="1" spans="1:261">
      <c r="A53" s="178" t="s">
        <v>35</v>
      </c>
      <c r="B53" s="178" t="s">
        <v>36</v>
      </c>
      <c r="C53" s="178">
        <v>2024</v>
      </c>
      <c r="D53" s="137" t="s">
        <v>42</v>
      </c>
      <c r="E53" s="137">
        <v>2433110065</v>
      </c>
      <c r="F53" s="137" t="s">
        <v>109</v>
      </c>
      <c r="G53" s="139">
        <v>79.020592247107</v>
      </c>
      <c r="H53" s="139">
        <v>11.6</v>
      </c>
      <c r="I53" s="139">
        <f t="shared" si="0"/>
        <v>90.620592247107</v>
      </c>
      <c r="J53" s="139">
        <v>72.82</v>
      </c>
      <c r="K53" s="139">
        <v>0</v>
      </c>
      <c r="L53" s="139">
        <f t="shared" si="1"/>
        <v>72.82</v>
      </c>
      <c r="M53" s="139">
        <v>69.5</v>
      </c>
      <c r="N53" s="139">
        <v>0</v>
      </c>
      <c r="O53" s="139">
        <v>69.5</v>
      </c>
      <c r="P53" s="139">
        <v>0</v>
      </c>
      <c r="Q53" s="139">
        <v>0</v>
      </c>
      <c r="R53" s="139">
        <f t="shared" si="2"/>
        <v>0</v>
      </c>
      <c r="S53" s="139">
        <v>20</v>
      </c>
      <c r="T53" s="139">
        <v>0</v>
      </c>
      <c r="U53" s="139">
        <f t="shared" si="3"/>
        <v>20</v>
      </c>
      <c r="V53" s="140">
        <f t="shared" si="4"/>
        <v>68.1520592247107</v>
      </c>
      <c r="W53" s="169">
        <v>49</v>
      </c>
      <c r="X53" s="137">
        <v>48</v>
      </c>
      <c r="Y53" s="143" t="s">
        <v>67</v>
      </c>
      <c r="Z53" s="137">
        <v>67</v>
      </c>
      <c r="AA53" s="138"/>
      <c r="AB53" s="138"/>
      <c r="AC53" s="138"/>
      <c r="AD53" s="142"/>
      <c r="IV53" s="111"/>
      <c r="IW53" s="111"/>
      <c r="IX53" s="111"/>
      <c r="IY53" s="111"/>
      <c r="IZ53" s="111"/>
      <c r="JA53" s="111"/>
    </row>
    <row r="54" customHeight="1" spans="1:261">
      <c r="A54" s="178" t="s">
        <v>35</v>
      </c>
      <c r="B54" s="178" t="s">
        <v>36</v>
      </c>
      <c r="C54" s="178">
        <v>2024</v>
      </c>
      <c r="D54" s="137" t="s">
        <v>42</v>
      </c>
      <c r="E54" s="137">
        <v>2433110060</v>
      </c>
      <c r="F54" s="137" t="s">
        <v>110</v>
      </c>
      <c r="G54" s="139">
        <v>81.8071896862762</v>
      </c>
      <c r="H54" s="139">
        <v>8</v>
      </c>
      <c r="I54" s="139">
        <f t="shared" si="0"/>
        <v>89.8071896862762</v>
      </c>
      <c r="J54" s="139">
        <v>71.85</v>
      </c>
      <c r="K54" s="139">
        <v>0</v>
      </c>
      <c r="L54" s="139">
        <f t="shared" si="1"/>
        <v>71.85</v>
      </c>
      <c r="M54" s="139">
        <v>69.9</v>
      </c>
      <c r="N54" s="139">
        <v>0</v>
      </c>
      <c r="O54" s="139">
        <v>69.9</v>
      </c>
      <c r="P54" s="139">
        <v>0</v>
      </c>
      <c r="Q54" s="139">
        <v>0</v>
      </c>
      <c r="R54" s="139">
        <f t="shared" si="2"/>
        <v>0</v>
      </c>
      <c r="S54" s="139">
        <v>20</v>
      </c>
      <c r="T54" s="139">
        <v>15</v>
      </c>
      <c r="U54" s="139">
        <f t="shared" si="3"/>
        <v>35</v>
      </c>
      <c r="V54" s="140">
        <f t="shared" si="4"/>
        <v>68.1132189686276</v>
      </c>
      <c r="W54" s="169">
        <v>50</v>
      </c>
      <c r="X54" s="137">
        <v>53</v>
      </c>
      <c r="Y54" s="143" t="s">
        <v>67</v>
      </c>
      <c r="Z54" s="137">
        <v>67</v>
      </c>
      <c r="AA54" s="138"/>
      <c r="AB54" s="138"/>
      <c r="AC54" s="138"/>
      <c r="AD54" s="142"/>
      <c r="CO54" s="111" t="s">
        <v>111</v>
      </c>
      <c r="IV54" s="111"/>
      <c r="IW54" s="111"/>
      <c r="IX54" s="111"/>
      <c r="IY54" s="111"/>
      <c r="IZ54" s="111"/>
      <c r="JA54" s="111"/>
    </row>
    <row r="55" customHeight="1" spans="1:261">
      <c r="A55" s="178" t="s">
        <v>35</v>
      </c>
      <c r="B55" s="178" t="s">
        <v>36</v>
      </c>
      <c r="C55" s="178">
        <v>2024</v>
      </c>
      <c r="D55" s="137" t="s">
        <v>37</v>
      </c>
      <c r="E55" s="137">
        <v>2433110041</v>
      </c>
      <c r="F55" s="137" t="s">
        <v>112</v>
      </c>
      <c r="G55" s="139">
        <v>74.83359000308</v>
      </c>
      <c r="H55" s="139">
        <v>11.6</v>
      </c>
      <c r="I55" s="139">
        <f t="shared" si="0"/>
        <v>86.43359000308</v>
      </c>
      <c r="J55" s="139">
        <v>71.97</v>
      </c>
      <c r="K55" s="139">
        <v>0</v>
      </c>
      <c r="L55" s="139">
        <f t="shared" si="1"/>
        <v>71.97</v>
      </c>
      <c r="M55" s="139">
        <v>79.45</v>
      </c>
      <c r="N55" s="139">
        <v>0</v>
      </c>
      <c r="O55" s="139">
        <v>79.45</v>
      </c>
      <c r="P55" s="139">
        <v>0</v>
      </c>
      <c r="Q55" s="139">
        <v>0</v>
      </c>
      <c r="R55" s="139">
        <f t="shared" si="2"/>
        <v>0</v>
      </c>
      <c r="S55" s="139">
        <v>20</v>
      </c>
      <c r="T55" s="139">
        <v>5</v>
      </c>
      <c r="U55" s="139">
        <f t="shared" si="3"/>
        <v>25</v>
      </c>
      <c r="V55" s="140">
        <f t="shared" si="4"/>
        <v>67.843359000308</v>
      </c>
      <c r="W55" s="169">
        <v>51</v>
      </c>
      <c r="X55" s="137">
        <v>52</v>
      </c>
      <c r="Y55" s="143" t="s">
        <v>67</v>
      </c>
      <c r="Z55" s="137">
        <v>67</v>
      </c>
      <c r="AA55" s="138"/>
      <c r="AB55" s="138"/>
      <c r="AC55" s="138"/>
      <c r="AD55" s="142"/>
      <c r="CO55" s="111" t="s">
        <v>100</v>
      </c>
      <c r="IV55" s="111"/>
      <c r="IW55" s="111"/>
      <c r="IX55" s="111"/>
      <c r="IY55" s="111"/>
      <c r="IZ55" s="111"/>
      <c r="JA55" s="111"/>
    </row>
    <row r="56" customHeight="1" spans="1:261">
      <c r="A56" s="178" t="s">
        <v>35</v>
      </c>
      <c r="B56" s="178" t="s">
        <v>36</v>
      </c>
      <c r="C56" s="178">
        <v>2024</v>
      </c>
      <c r="D56" s="137" t="s">
        <v>45</v>
      </c>
      <c r="E56" s="137">
        <v>2433110020</v>
      </c>
      <c r="F56" s="137" t="s">
        <v>113</v>
      </c>
      <c r="G56" s="139">
        <v>80.8658570569513</v>
      </c>
      <c r="H56" s="139">
        <v>8</v>
      </c>
      <c r="I56" s="139">
        <f t="shared" si="0"/>
        <v>88.8658570569513</v>
      </c>
      <c r="J56" s="139">
        <v>72.1166666666667</v>
      </c>
      <c r="K56" s="139">
        <v>0</v>
      </c>
      <c r="L56" s="139">
        <f t="shared" si="1"/>
        <v>72.1166666666667</v>
      </c>
      <c r="M56" s="139">
        <v>65.8</v>
      </c>
      <c r="N56" s="139">
        <v>0</v>
      </c>
      <c r="O56" s="139">
        <v>65.8</v>
      </c>
      <c r="P56" s="139">
        <v>0</v>
      </c>
      <c r="Q56" s="139">
        <v>0</v>
      </c>
      <c r="R56" s="139">
        <f t="shared" si="2"/>
        <v>0</v>
      </c>
      <c r="S56" s="139">
        <v>20</v>
      </c>
      <c r="T56" s="139">
        <v>5</v>
      </c>
      <c r="U56" s="139">
        <f t="shared" si="3"/>
        <v>25</v>
      </c>
      <c r="V56" s="140">
        <f t="shared" si="4"/>
        <v>67.5140857056952</v>
      </c>
      <c r="W56" s="169">
        <v>52</v>
      </c>
      <c r="X56" s="137">
        <v>50</v>
      </c>
      <c r="Y56" s="143" t="s">
        <v>67</v>
      </c>
      <c r="Z56" s="137">
        <v>67</v>
      </c>
      <c r="AA56" s="138"/>
      <c r="AB56" s="138"/>
      <c r="AC56" s="138"/>
      <c r="AD56" s="142"/>
      <c r="IV56" s="111"/>
      <c r="IW56" s="111"/>
      <c r="IX56" s="111"/>
      <c r="IY56" s="111"/>
      <c r="IZ56" s="111"/>
      <c r="JA56" s="111"/>
    </row>
    <row r="57" customHeight="1" spans="1:261">
      <c r="A57" s="178" t="s">
        <v>35</v>
      </c>
      <c r="B57" s="178" t="s">
        <v>36</v>
      </c>
      <c r="C57" s="178">
        <v>2024</v>
      </c>
      <c r="D57" s="137" t="s">
        <v>37</v>
      </c>
      <c r="E57" s="137">
        <v>2333110053</v>
      </c>
      <c r="F57" s="137" t="s">
        <v>114</v>
      </c>
      <c r="G57" s="139">
        <v>79.8475235036154</v>
      </c>
      <c r="H57" s="139">
        <v>8</v>
      </c>
      <c r="I57" s="139">
        <f t="shared" si="0"/>
        <v>87.8475235036154</v>
      </c>
      <c r="J57" s="139">
        <v>72.0333333333333</v>
      </c>
      <c r="K57" s="139">
        <v>0</v>
      </c>
      <c r="L57" s="139">
        <f t="shared" si="1"/>
        <v>72.0333333333333</v>
      </c>
      <c r="M57" s="139">
        <v>41.1</v>
      </c>
      <c r="N57" s="139">
        <v>0</v>
      </c>
      <c r="O57" s="139">
        <v>41.1</v>
      </c>
      <c r="P57" s="139">
        <v>0</v>
      </c>
      <c r="Q57" s="139">
        <v>0</v>
      </c>
      <c r="R57" s="139">
        <f t="shared" si="2"/>
        <v>0</v>
      </c>
      <c r="S57" s="139">
        <v>20</v>
      </c>
      <c r="T57" s="139">
        <v>5</v>
      </c>
      <c r="U57" s="139">
        <f t="shared" si="3"/>
        <v>25</v>
      </c>
      <c r="V57" s="140">
        <f t="shared" si="4"/>
        <v>66.1147523503615</v>
      </c>
      <c r="W57" s="169">
        <v>53</v>
      </c>
      <c r="X57" s="137">
        <v>51</v>
      </c>
      <c r="Y57" s="143" t="s">
        <v>67</v>
      </c>
      <c r="Z57" s="137">
        <v>67</v>
      </c>
      <c r="AA57" s="138"/>
      <c r="AB57" s="138"/>
      <c r="AC57" s="138"/>
      <c r="AD57" s="142"/>
      <c r="IV57" s="111"/>
      <c r="IW57" s="111"/>
      <c r="IX57" s="111"/>
      <c r="IY57" s="111"/>
      <c r="IZ57" s="111"/>
      <c r="JA57" s="111"/>
    </row>
    <row r="58" customHeight="1" spans="1:261">
      <c r="A58" s="178" t="s">
        <v>35</v>
      </c>
      <c r="B58" s="178" t="s">
        <v>36</v>
      </c>
      <c r="C58" s="178">
        <v>2024</v>
      </c>
      <c r="D58" s="137" t="s">
        <v>52</v>
      </c>
      <c r="E58" s="137">
        <v>2333110067</v>
      </c>
      <c r="F58" s="137" t="s">
        <v>115</v>
      </c>
      <c r="G58" s="139">
        <v>81.6201874422493</v>
      </c>
      <c r="H58" s="139">
        <v>9.25</v>
      </c>
      <c r="I58" s="139">
        <f t="shared" si="0"/>
        <v>90.8701874422493</v>
      </c>
      <c r="J58" s="139">
        <v>71</v>
      </c>
      <c r="K58" s="139">
        <v>0</v>
      </c>
      <c r="L58" s="139">
        <f t="shared" si="1"/>
        <v>71</v>
      </c>
      <c r="M58" s="139">
        <v>54</v>
      </c>
      <c r="N58" s="139">
        <v>0</v>
      </c>
      <c r="O58" s="139">
        <v>54</v>
      </c>
      <c r="P58" s="139">
        <v>0</v>
      </c>
      <c r="Q58" s="139">
        <v>0</v>
      </c>
      <c r="R58" s="139">
        <f t="shared" si="2"/>
        <v>0</v>
      </c>
      <c r="S58" s="139">
        <v>20</v>
      </c>
      <c r="T58" s="139">
        <v>0</v>
      </c>
      <c r="U58" s="139">
        <f t="shared" si="3"/>
        <v>20</v>
      </c>
      <c r="V58" s="140">
        <f t="shared" si="4"/>
        <v>66.0370187442249</v>
      </c>
      <c r="W58" s="169">
        <v>54</v>
      </c>
      <c r="X58" s="137">
        <v>54</v>
      </c>
      <c r="Y58" s="143" t="s">
        <v>67</v>
      </c>
      <c r="Z58" s="137">
        <v>67</v>
      </c>
      <c r="AA58" s="138"/>
      <c r="AB58" s="138"/>
      <c r="AC58" s="138"/>
      <c r="AD58" s="142"/>
      <c r="IV58" s="111"/>
      <c r="IW58" s="111"/>
      <c r="IX58" s="111"/>
      <c r="IY58" s="111"/>
      <c r="IZ58" s="111"/>
      <c r="JA58" s="111"/>
    </row>
    <row r="59" customHeight="1" spans="1:261">
      <c r="A59" s="178" t="s">
        <v>35</v>
      </c>
      <c r="B59" s="178" t="s">
        <v>36</v>
      </c>
      <c r="C59" s="178">
        <v>2024</v>
      </c>
      <c r="D59" s="137" t="s">
        <v>45</v>
      </c>
      <c r="E59" s="137">
        <v>2433110014</v>
      </c>
      <c r="F59" s="137" t="s">
        <v>116</v>
      </c>
      <c r="G59" s="139">
        <v>79.5783869406433</v>
      </c>
      <c r="H59" s="139">
        <v>8</v>
      </c>
      <c r="I59" s="139">
        <f t="shared" si="0"/>
        <v>87.5783869406433</v>
      </c>
      <c r="J59" s="139">
        <v>70.81</v>
      </c>
      <c r="K59" s="139">
        <v>0</v>
      </c>
      <c r="L59" s="139">
        <f t="shared" si="1"/>
        <v>70.81</v>
      </c>
      <c r="M59" s="139">
        <v>57.95</v>
      </c>
      <c r="N59" s="139">
        <v>0</v>
      </c>
      <c r="O59" s="139">
        <v>57.95</v>
      </c>
      <c r="P59" s="139">
        <v>0</v>
      </c>
      <c r="Q59" s="139">
        <v>0</v>
      </c>
      <c r="R59" s="139">
        <f t="shared" si="2"/>
        <v>0</v>
      </c>
      <c r="S59" s="139">
        <v>20</v>
      </c>
      <c r="T59" s="139">
        <v>0</v>
      </c>
      <c r="U59" s="139">
        <f t="shared" si="3"/>
        <v>20</v>
      </c>
      <c r="V59" s="140">
        <f t="shared" si="4"/>
        <v>65.7628386940643</v>
      </c>
      <c r="W59" s="169">
        <v>55</v>
      </c>
      <c r="X59" s="137">
        <v>55</v>
      </c>
      <c r="Y59" s="143" t="s">
        <v>67</v>
      </c>
      <c r="Z59" s="137">
        <v>67</v>
      </c>
      <c r="AA59" s="138"/>
      <c r="AB59" s="138"/>
      <c r="AC59" s="138"/>
      <c r="AD59" s="142"/>
      <c r="IV59" s="111"/>
      <c r="IW59" s="111"/>
      <c r="IX59" s="111"/>
      <c r="IY59" s="111"/>
      <c r="IZ59" s="111"/>
      <c r="JA59" s="111"/>
    </row>
    <row r="60" customHeight="1" spans="1:261">
      <c r="A60" s="178" t="s">
        <v>35</v>
      </c>
      <c r="B60" s="178" t="s">
        <v>36</v>
      </c>
      <c r="C60" s="178">
        <v>2024</v>
      </c>
      <c r="D60" s="137" t="s">
        <v>45</v>
      </c>
      <c r="E60" s="137">
        <v>2433110011</v>
      </c>
      <c r="F60" s="137" t="s">
        <v>117</v>
      </c>
      <c r="G60" s="139">
        <v>76.5321863862366</v>
      </c>
      <c r="H60" s="139">
        <v>8</v>
      </c>
      <c r="I60" s="139">
        <f t="shared" si="0"/>
        <v>84.5321863862366</v>
      </c>
      <c r="J60" s="139">
        <v>70.6</v>
      </c>
      <c r="K60" s="139">
        <v>0</v>
      </c>
      <c r="L60" s="139">
        <f t="shared" si="1"/>
        <v>70.6</v>
      </c>
      <c r="M60" s="139">
        <v>65.9</v>
      </c>
      <c r="N60" s="139">
        <v>0</v>
      </c>
      <c r="O60" s="139">
        <v>65.9</v>
      </c>
      <c r="P60" s="139">
        <v>0</v>
      </c>
      <c r="Q60" s="139">
        <v>0</v>
      </c>
      <c r="R60" s="139">
        <f t="shared" si="2"/>
        <v>0</v>
      </c>
      <c r="S60" s="139">
        <v>20</v>
      </c>
      <c r="T60" s="139">
        <v>0</v>
      </c>
      <c r="U60" s="139">
        <f t="shared" si="3"/>
        <v>20</v>
      </c>
      <c r="V60" s="140">
        <f t="shared" si="4"/>
        <v>65.6982186386237</v>
      </c>
      <c r="W60" s="169">
        <v>56</v>
      </c>
      <c r="X60" s="137">
        <v>56</v>
      </c>
      <c r="Y60" s="141" t="s">
        <v>39</v>
      </c>
      <c r="Z60" s="137">
        <v>67</v>
      </c>
      <c r="AA60" s="138"/>
      <c r="AB60" s="138"/>
      <c r="AC60" s="138"/>
      <c r="AD60" s="142"/>
      <c r="IV60" s="111"/>
      <c r="IW60" s="111"/>
      <c r="IX60" s="111"/>
      <c r="IY60" s="111"/>
      <c r="IZ60" s="111"/>
      <c r="JA60" s="111"/>
    </row>
    <row r="61" customHeight="1" spans="1:261">
      <c r="A61" s="178" t="s">
        <v>35</v>
      </c>
      <c r="B61" s="178" t="s">
        <v>36</v>
      </c>
      <c r="C61" s="178">
        <v>2024</v>
      </c>
      <c r="D61" s="137" t="s">
        <v>52</v>
      </c>
      <c r="E61" s="137">
        <v>2333110102</v>
      </c>
      <c r="F61" s="137" t="s">
        <v>118</v>
      </c>
      <c r="G61" s="139">
        <v>80.2278494008595</v>
      </c>
      <c r="H61" s="139">
        <v>9.25</v>
      </c>
      <c r="I61" s="139">
        <f t="shared" si="0"/>
        <v>89.4778494008595</v>
      </c>
      <c r="J61" s="139">
        <v>69.2166666666667</v>
      </c>
      <c r="K61" s="139">
        <v>0</v>
      </c>
      <c r="L61" s="139">
        <f t="shared" si="1"/>
        <v>69.2166666666667</v>
      </c>
      <c r="M61" s="139">
        <v>72.9</v>
      </c>
      <c r="N61" s="139">
        <v>0</v>
      </c>
      <c r="O61" s="139">
        <v>72.9</v>
      </c>
      <c r="P61" s="139">
        <v>0</v>
      </c>
      <c r="Q61" s="139">
        <v>0</v>
      </c>
      <c r="R61" s="139">
        <f t="shared" si="2"/>
        <v>0</v>
      </c>
      <c r="S61" s="139">
        <v>20</v>
      </c>
      <c r="T61" s="139">
        <v>0</v>
      </c>
      <c r="U61" s="139">
        <f t="shared" si="3"/>
        <v>20</v>
      </c>
      <c r="V61" s="140">
        <f t="shared" si="4"/>
        <v>65.505284940086</v>
      </c>
      <c r="W61" s="169">
        <v>57</v>
      </c>
      <c r="X61" s="137">
        <v>58</v>
      </c>
      <c r="Y61" s="143" t="s">
        <v>67</v>
      </c>
      <c r="Z61" s="137">
        <v>67</v>
      </c>
      <c r="AA61" s="138"/>
      <c r="AB61" s="138"/>
      <c r="AC61" s="138"/>
      <c r="AD61" s="142"/>
      <c r="IV61" s="111"/>
      <c r="IW61" s="111"/>
      <c r="IX61" s="111"/>
      <c r="IY61" s="111"/>
      <c r="IZ61" s="111"/>
      <c r="JA61" s="111"/>
    </row>
    <row r="62" customHeight="1" spans="1:261">
      <c r="A62" s="178" t="s">
        <v>35</v>
      </c>
      <c r="B62" s="178" t="s">
        <v>36</v>
      </c>
      <c r="C62" s="178">
        <v>2024</v>
      </c>
      <c r="D62" s="137" t="s">
        <v>45</v>
      </c>
      <c r="E62" s="137">
        <v>2433110004</v>
      </c>
      <c r="F62" s="137" t="s">
        <v>119</v>
      </c>
      <c r="G62" s="139">
        <v>80.3906513544829</v>
      </c>
      <c r="H62" s="139">
        <v>1.6</v>
      </c>
      <c r="I62" s="139">
        <f t="shared" si="0"/>
        <v>81.9906513544829</v>
      </c>
      <c r="J62" s="139">
        <v>69.9566666666667</v>
      </c>
      <c r="K62" s="139">
        <v>0</v>
      </c>
      <c r="L62" s="139">
        <f t="shared" si="1"/>
        <v>69.9566666666667</v>
      </c>
      <c r="M62" s="139">
        <v>75.35</v>
      </c>
      <c r="N62" s="139">
        <v>0</v>
      </c>
      <c r="O62" s="139">
        <v>75.35</v>
      </c>
      <c r="P62" s="139">
        <v>0</v>
      </c>
      <c r="Q62" s="139">
        <v>0</v>
      </c>
      <c r="R62" s="139">
        <f t="shared" si="2"/>
        <v>0</v>
      </c>
      <c r="S62" s="139">
        <v>20</v>
      </c>
      <c r="T62" s="139">
        <v>0</v>
      </c>
      <c r="U62" s="139">
        <f t="shared" si="3"/>
        <v>20</v>
      </c>
      <c r="V62" s="140">
        <f t="shared" si="4"/>
        <v>65.4340651354483</v>
      </c>
      <c r="W62" s="169">
        <v>58</v>
      </c>
      <c r="X62" s="137">
        <v>57</v>
      </c>
      <c r="Y62" s="143" t="s">
        <v>67</v>
      </c>
      <c r="Z62" s="137">
        <v>67</v>
      </c>
      <c r="AA62" s="138" t="s">
        <v>120</v>
      </c>
      <c r="AB62" s="138"/>
      <c r="AC62" s="138"/>
      <c r="AD62" s="142"/>
      <c r="IV62" s="111"/>
      <c r="IW62" s="111"/>
      <c r="IX62" s="111"/>
      <c r="IY62" s="111"/>
      <c r="IZ62" s="111"/>
      <c r="JA62" s="111"/>
    </row>
    <row r="63" customHeight="1" spans="1:261">
      <c r="A63" s="178" t="s">
        <v>35</v>
      </c>
      <c r="B63" s="178" t="s">
        <v>36</v>
      </c>
      <c r="C63" s="178">
        <v>2024</v>
      </c>
      <c r="D63" s="137" t="s">
        <v>45</v>
      </c>
      <c r="E63" s="137">
        <v>2333110011</v>
      </c>
      <c r="F63" s="137" t="s">
        <v>121</v>
      </c>
      <c r="G63" s="139">
        <v>81.2168492688579</v>
      </c>
      <c r="H63" s="139">
        <v>8</v>
      </c>
      <c r="I63" s="139">
        <f t="shared" si="0"/>
        <v>89.2168492688579</v>
      </c>
      <c r="J63" s="139">
        <v>69.1666666666667</v>
      </c>
      <c r="K63" s="139">
        <v>0</v>
      </c>
      <c r="L63" s="139">
        <f t="shared" si="1"/>
        <v>69.1666666666667</v>
      </c>
      <c r="M63" s="139">
        <v>70.3</v>
      </c>
      <c r="N63" s="139">
        <v>0</v>
      </c>
      <c r="O63" s="139">
        <v>70.3</v>
      </c>
      <c r="P63" s="139">
        <v>0</v>
      </c>
      <c r="Q63" s="139">
        <v>0</v>
      </c>
      <c r="R63" s="139">
        <f t="shared" si="2"/>
        <v>0</v>
      </c>
      <c r="S63" s="139">
        <v>20</v>
      </c>
      <c r="T63" s="139">
        <v>0</v>
      </c>
      <c r="U63" s="139">
        <f t="shared" si="3"/>
        <v>20</v>
      </c>
      <c r="V63" s="140">
        <f t="shared" si="4"/>
        <v>65.3116849268858</v>
      </c>
      <c r="W63" s="169">
        <v>59</v>
      </c>
      <c r="X63" s="137">
        <v>59</v>
      </c>
      <c r="Y63" s="143" t="s">
        <v>67</v>
      </c>
      <c r="Z63" s="137">
        <v>67</v>
      </c>
      <c r="AA63" s="138"/>
      <c r="AB63" s="138"/>
      <c r="AC63" s="138"/>
      <c r="AD63" s="142"/>
      <c r="IV63" s="111"/>
      <c r="IW63" s="111"/>
      <c r="IX63" s="111"/>
      <c r="IY63" s="111"/>
      <c r="IZ63" s="111"/>
      <c r="JA63" s="111"/>
    </row>
    <row r="64" customHeight="1" spans="1:261">
      <c r="A64" s="178" t="s">
        <v>35</v>
      </c>
      <c r="B64" s="178" t="s">
        <v>36</v>
      </c>
      <c r="C64" s="178">
        <v>2024</v>
      </c>
      <c r="D64" s="137" t="s">
        <v>52</v>
      </c>
      <c r="E64" s="137">
        <v>2433110093</v>
      </c>
      <c r="F64" s="137" t="s">
        <v>122</v>
      </c>
      <c r="G64" s="139">
        <v>72.9334125342837</v>
      </c>
      <c r="H64" s="139">
        <v>9.25</v>
      </c>
      <c r="I64" s="139">
        <f t="shared" si="0"/>
        <v>82.1834125342837</v>
      </c>
      <c r="J64" s="139">
        <v>67.8783333333333</v>
      </c>
      <c r="K64" s="139">
        <v>0</v>
      </c>
      <c r="L64" s="139">
        <f t="shared" si="1"/>
        <v>67.8783333333333</v>
      </c>
      <c r="M64" s="139">
        <v>62.95</v>
      </c>
      <c r="N64" s="139">
        <v>0</v>
      </c>
      <c r="O64" s="139">
        <v>62.95</v>
      </c>
      <c r="P64" s="139">
        <v>0</v>
      </c>
      <c r="Q64" s="139">
        <v>0</v>
      </c>
      <c r="R64" s="139">
        <f t="shared" si="2"/>
        <v>0</v>
      </c>
      <c r="S64" s="139">
        <v>20</v>
      </c>
      <c r="T64" s="139">
        <v>15</v>
      </c>
      <c r="U64" s="139">
        <f t="shared" si="3"/>
        <v>35</v>
      </c>
      <c r="V64" s="140">
        <f t="shared" si="4"/>
        <v>64.0245912534284</v>
      </c>
      <c r="W64" s="169">
        <v>60</v>
      </c>
      <c r="X64" s="137">
        <v>60</v>
      </c>
      <c r="Y64" s="143" t="s">
        <v>67</v>
      </c>
      <c r="Z64" s="137">
        <v>67</v>
      </c>
      <c r="AA64" s="138"/>
      <c r="AB64" s="138"/>
      <c r="AC64" s="138"/>
      <c r="AD64" s="142"/>
      <c r="IV64" s="111"/>
      <c r="IW64" s="111"/>
      <c r="IX64" s="111"/>
      <c r="IY64" s="111"/>
      <c r="IZ64" s="111"/>
      <c r="JA64" s="111"/>
    </row>
    <row r="65" customHeight="1" spans="1:261">
      <c r="A65" s="178" t="s">
        <v>35</v>
      </c>
      <c r="B65" s="178" t="s">
        <v>36</v>
      </c>
      <c r="C65" s="178">
        <v>2024</v>
      </c>
      <c r="D65" s="137" t="s">
        <v>45</v>
      </c>
      <c r="E65" s="137">
        <v>2433110017</v>
      </c>
      <c r="F65" s="137" t="s">
        <v>123</v>
      </c>
      <c r="G65" s="139">
        <v>72.9154456520145</v>
      </c>
      <c r="H65" s="139">
        <v>8</v>
      </c>
      <c r="I65" s="139">
        <f t="shared" si="0"/>
        <v>80.9154456520145</v>
      </c>
      <c r="J65" s="139">
        <v>67.7966666666667</v>
      </c>
      <c r="K65" s="139">
        <v>0</v>
      </c>
      <c r="L65" s="139">
        <f t="shared" si="1"/>
        <v>67.7966666666667</v>
      </c>
      <c r="M65" s="139">
        <v>70.4</v>
      </c>
      <c r="N65" s="139">
        <v>0</v>
      </c>
      <c r="O65" s="139">
        <v>70.4</v>
      </c>
      <c r="P65" s="139">
        <v>0</v>
      </c>
      <c r="Q65" s="139">
        <v>0</v>
      </c>
      <c r="R65" s="139">
        <f t="shared" si="2"/>
        <v>0</v>
      </c>
      <c r="S65" s="139">
        <v>20</v>
      </c>
      <c r="T65" s="139">
        <v>5</v>
      </c>
      <c r="U65" s="139">
        <f t="shared" si="3"/>
        <v>25</v>
      </c>
      <c r="V65" s="140">
        <f t="shared" si="4"/>
        <v>63.7090445652015</v>
      </c>
      <c r="W65" s="169">
        <v>61</v>
      </c>
      <c r="X65" s="137">
        <v>61</v>
      </c>
      <c r="Y65" s="143" t="s">
        <v>67</v>
      </c>
      <c r="Z65" s="137">
        <v>67</v>
      </c>
      <c r="AA65" s="138"/>
      <c r="AB65" s="138"/>
      <c r="AC65" s="138"/>
      <c r="AD65" s="142"/>
      <c r="IV65" s="111"/>
      <c r="IW65" s="111"/>
      <c r="IX65" s="111"/>
      <c r="IY65" s="111"/>
      <c r="IZ65" s="111"/>
      <c r="JA65" s="111"/>
    </row>
    <row r="66" customHeight="1" spans="1:261">
      <c r="A66" s="178" t="s">
        <v>35</v>
      </c>
      <c r="B66" s="178" t="s">
        <v>36</v>
      </c>
      <c r="C66" s="178">
        <v>2024</v>
      </c>
      <c r="D66" s="137" t="s">
        <v>37</v>
      </c>
      <c r="E66" s="137">
        <v>2433110037</v>
      </c>
      <c r="F66" s="137" t="s">
        <v>124</v>
      </c>
      <c r="G66" s="139">
        <v>74.3687390915358</v>
      </c>
      <c r="H66" s="139">
        <v>11.6</v>
      </c>
      <c r="I66" s="139">
        <f t="shared" si="0"/>
        <v>85.9687390915358</v>
      </c>
      <c r="J66" s="139">
        <v>65.3116666666667</v>
      </c>
      <c r="K66" s="139">
        <v>0</v>
      </c>
      <c r="L66" s="139">
        <f t="shared" si="1"/>
        <v>65.3116666666667</v>
      </c>
      <c r="M66" s="139">
        <v>75.35</v>
      </c>
      <c r="N66" s="139">
        <v>0</v>
      </c>
      <c r="O66" s="139">
        <v>75.35</v>
      </c>
      <c r="P66" s="139">
        <v>0</v>
      </c>
      <c r="Q66" s="139">
        <v>0</v>
      </c>
      <c r="R66" s="139">
        <f t="shared" si="2"/>
        <v>0</v>
      </c>
      <c r="S66" s="139">
        <v>20</v>
      </c>
      <c r="T66" s="139">
        <v>0</v>
      </c>
      <c r="U66" s="139">
        <f t="shared" si="3"/>
        <v>20</v>
      </c>
      <c r="V66" s="140">
        <f t="shared" si="4"/>
        <v>62.3481239091536</v>
      </c>
      <c r="W66" s="169">
        <v>62</v>
      </c>
      <c r="X66" s="137">
        <v>62</v>
      </c>
      <c r="Y66" s="143" t="s">
        <v>67</v>
      </c>
      <c r="Z66" s="137">
        <v>67</v>
      </c>
      <c r="AA66" s="138"/>
      <c r="AB66" s="138"/>
      <c r="AC66" s="138"/>
      <c r="AD66" s="142"/>
      <c r="IV66" s="111"/>
      <c r="IW66" s="111"/>
      <c r="IX66" s="111"/>
      <c r="IY66" s="111"/>
      <c r="IZ66" s="111"/>
      <c r="JA66" s="111"/>
    </row>
    <row r="67" customHeight="1" spans="1:261">
      <c r="A67" s="178" t="s">
        <v>35</v>
      </c>
      <c r="B67" s="178" t="s">
        <v>36</v>
      </c>
      <c r="C67" s="178">
        <v>2024</v>
      </c>
      <c r="D67" s="137" t="s">
        <v>52</v>
      </c>
      <c r="E67" s="137">
        <v>2133110082</v>
      </c>
      <c r="F67" s="137" t="s">
        <v>125</v>
      </c>
      <c r="G67" s="139">
        <v>79.8553995981285</v>
      </c>
      <c r="H67" s="139">
        <v>9.25</v>
      </c>
      <c r="I67" s="139">
        <f t="shared" si="0"/>
        <v>89.1053995981285</v>
      </c>
      <c r="J67" s="139">
        <v>62.9783333333333</v>
      </c>
      <c r="K67" s="139">
        <v>0</v>
      </c>
      <c r="L67" s="139">
        <f t="shared" si="1"/>
        <v>62.9783333333333</v>
      </c>
      <c r="M67" s="139">
        <v>60.25</v>
      </c>
      <c r="N67" s="139">
        <v>0</v>
      </c>
      <c r="O67" s="139">
        <v>60.25</v>
      </c>
      <c r="P67" s="139">
        <v>0</v>
      </c>
      <c r="Q67" s="139">
        <v>0</v>
      </c>
      <c r="R67" s="139">
        <f t="shared" si="2"/>
        <v>0</v>
      </c>
      <c r="S67" s="139">
        <v>20</v>
      </c>
      <c r="T67" s="139">
        <v>0</v>
      </c>
      <c r="U67" s="139">
        <f t="shared" si="3"/>
        <v>20</v>
      </c>
      <c r="V67" s="140">
        <f t="shared" si="4"/>
        <v>60.1567899598128</v>
      </c>
      <c r="W67" s="169">
        <v>63</v>
      </c>
      <c r="X67" s="137">
        <v>64</v>
      </c>
      <c r="Y67" s="143" t="s">
        <v>67</v>
      </c>
      <c r="Z67" s="137">
        <v>67</v>
      </c>
      <c r="AA67" s="138"/>
      <c r="AB67" s="138"/>
      <c r="AC67" s="138"/>
      <c r="AD67" s="142"/>
      <c r="IV67" s="111"/>
      <c r="IW67" s="111"/>
      <c r="IX67" s="111"/>
      <c r="IY67" s="111"/>
      <c r="IZ67" s="111"/>
      <c r="JA67" s="111"/>
    </row>
    <row r="68" customHeight="1" spans="1:261">
      <c r="A68" s="178" t="s">
        <v>35</v>
      </c>
      <c r="B68" s="178" t="s">
        <v>36</v>
      </c>
      <c r="C68" s="178">
        <v>2024</v>
      </c>
      <c r="D68" s="137" t="s">
        <v>45</v>
      </c>
      <c r="E68" s="137">
        <v>2133110045</v>
      </c>
      <c r="F68" s="137" t="s">
        <v>126</v>
      </c>
      <c r="G68" s="139">
        <v>78.9518340886757</v>
      </c>
      <c r="H68" s="139">
        <v>8</v>
      </c>
      <c r="I68" s="139">
        <f t="shared" si="0"/>
        <v>86.9518340886757</v>
      </c>
      <c r="J68" s="139">
        <v>63.4166666666667</v>
      </c>
      <c r="K68" s="139">
        <v>0</v>
      </c>
      <c r="L68" s="139">
        <f t="shared" si="1"/>
        <v>63.4166666666667</v>
      </c>
      <c r="M68" s="139">
        <v>56.6</v>
      </c>
      <c r="N68" s="139">
        <v>0</v>
      </c>
      <c r="O68" s="139">
        <v>56.6</v>
      </c>
      <c r="P68" s="139">
        <v>0</v>
      </c>
      <c r="Q68" s="139">
        <v>0</v>
      </c>
      <c r="R68" s="139">
        <f t="shared" si="2"/>
        <v>0</v>
      </c>
      <c r="S68" s="139">
        <v>20</v>
      </c>
      <c r="T68" s="139">
        <v>0</v>
      </c>
      <c r="U68" s="139">
        <f t="shared" si="3"/>
        <v>20</v>
      </c>
      <c r="V68" s="140">
        <f t="shared" si="4"/>
        <v>60.0876834088676</v>
      </c>
      <c r="W68" s="169">
        <v>64</v>
      </c>
      <c r="X68" s="137">
        <v>63</v>
      </c>
      <c r="Y68" s="143" t="s">
        <v>67</v>
      </c>
      <c r="Z68" s="137">
        <v>67</v>
      </c>
      <c r="AA68" s="138"/>
      <c r="AB68" s="138"/>
      <c r="AC68" s="138"/>
      <c r="AD68" s="142"/>
      <c r="IV68" s="111"/>
      <c r="IW68" s="111"/>
      <c r="IX68" s="111"/>
      <c r="IY68" s="111"/>
      <c r="IZ68" s="111"/>
      <c r="JA68" s="111"/>
    </row>
    <row r="69" customHeight="1" spans="1:261">
      <c r="A69" s="178" t="s">
        <v>35</v>
      </c>
      <c r="B69" s="178" t="s">
        <v>36</v>
      </c>
      <c r="C69" s="178">
        <v>2024</v>
      </c>
      <c r="D69" s="137" t="s">
        <v>37</v>
      </c>
      <c r="E69" s="137">
        <v>2433110047</v>
      </c>
      <c r="F69" s="137" t="s">
        <v>127</v>
      </c>
      <c r="G69" s="139">
        <v>76.3167598011176</v>
      </c>
      <c r="H69" s="139">
        <v>8</v>
      </c>
      <c r="I69" s="139">
        <f>G69+H69</f>
        <v>84.3167598011176</v>
      </c>
      <c r="J69" s="139">
        <v>60.53</v>
      </c>
      <c r="K69" s="139">
        <v>0</v>
      </c>
      <c r="L69" s="139">
        <f>J69+K69</f>
        <v>60.53</v>
      </c>
      <c r="M69" s="139">
        <v>56.3</v>
      </c>
      <c r="N69" s="139">
        <v>0</v>
      </c>
      <c r="O69" s="139">
        <v>56.3</v>
      </c>
      <c r="P69" s="139">
        <v>0</v>
      </c>
      <c r="Q69" s="139">
        <v>0</v>
      </c>
      <c r="R69" s="139">
        <f>P69+Q69</f>
        <v>0</v>
      </c>
      <c r="S69" s="139">
        <v>20</v>
      </c>
      <c r="T69" s="139">
        <v>0</v>
      </c>
      <c r="U69" s="139">
        <f>S69+T69</f>
        <v>20</v>
      </c>
      <c r="V69" s="140">
        <f>I69*0.1+L69*0.75+O69*0.05+R69*0.05+U69*0.05</f>
        <v>57.6441759801118</v>
      </c>
      <c r="W69" s="169">
        <v>65</v>
      </c>
      <c r="X69" s="137">
        <v>65</v>
      </c>
      <c r="Y69" s="143" t="s">
        <v>67</v>
      </c>
      <c r="Z69" s="137">
        <v>67</v>
      </c>
      <c r="AA69" s="138"/>
      <c r="AB69" s="138"/>
      <c r="AC69" s="138"/>
      <c r="AD69" s="142"/>
      <c r="IV69" s="111"/>
      <c r="IW69" s="111"/>
      <c r="IX69" s="111"/>
      <c r="IY69" s="111"/>
      <c r="IZ69" s="111"/>
      <c r="JA69" s="111"/>
    </row>
    <row r="70" customHeight="1" spans="1:261">
      <c r="A70" s="178" t="s">
        <v>35</v>
      </c>
      <c r="B70" s="178" t="s">
        <v>36</v>
      </c>
      <c r="C70" s="178">
        <v>2024</v>
      </c>
      <c r="D70" s="137" t="s">
        <v>45</v>
      </c>
      <c r="E70" s="137">
        <v>2433110019</v>
      </c>
      <c r="F70" s="137" t="s">
        <v>128</v>
      </c>
      <c r="G70" s="139">
        <v>72.8901306815682</v>
      </c>
      <c r="H70" s="139">
        <v>8</v>
      </c>
      <c r="I70" s="139">
        <f>G70+H70</f>
        <v>80.8901306815682</v>
      </c>
      <c r="J70" s="139">
        <v>49.5</v>
      </c>
      <c r="K70" s="139">
        <v>0</v>
      </c>
      <c r="L70" s="139">
        <f>J70+K70</f>
        <v>49.5</v>
      </c>
      <c r="M70" s="139">
        <v>64</v>
      </c>
      <c r="N70" s="139">
        <v>0</v>
      </c>
      <c r="O70" s="139">
        <v>64</v>
      </c>
      <c r="P70" s="139">
        <v>0</v>
      </c>
      <c r="Q70" s="139">
        <v>0</v>
      </c>
      <c r="R70" s="139">
        <f>P70+Q70</f>
        <v>0</v>
      </c>
      <c r="S70" s="139">
        <v>20</v>
      </c>
      <c r="T70" s="139">
        <v>5</v>
      </c>
      <c r="U70" s="139">
        <f>S70+T70</f>
        <v>25</v>
      </c>
      <c r="V70" s="140">
        <f>I70*0.1+L70*0.75+O70*0.05+R70*0.05+U70*0.05</f>
        <v>49.6640130681568</v>
      </c>
      <c r="W70" s="169">
        <v>66</v>
      </c>
      <c r="X70" s="137">
        <v>66</v>
      </c>
      <c r="Y70" s="143" t="s">
        <v>67</v>
      </c>
      <c r="Z70" s="137">
        <v>67</v>
      </c>
      <c r="AA70" s="138"/>
      <c r="AB70" s="138"/>
      <c r="AC70" s="138"/>
      <c r="AD70" s="142"/>
      <c r="IV70" s="111"/>
      <c r="IW70" s="111"/>
      <c r="IX70" s="111"/>
      <c r="IY70" s="111"/>
      <c r="IZ70" s="111"/>
      <c r="JA70" s="111"/>
    </row>
    <row r="71" customHeight="1" spans="1:261">
      <c r="A71" s="178" t="s">
        <v>35</v>
      </c>
      <c r="B71" s="178" t="s">
        <v>36</v>
      </c>
      <c r="C71" s="178">
        <v>2024</v>
      </c>
      <c r="D71" s="137" t="s">
        <v>45</v>
      </c>
      <c r="E71" s="137">
        <v>2333110086</v>
      </c>
      <c r="F71" s="137" t="s">
        <v>129</v>
      </c>
      <c r="G71" s="139">
        <v>75.8652850500873</v>
      </c>
      <c r="H71" s="139">
        <v>8</v>
      </c>
      <c r="I71" s="139">
        <f>G71+H71</f>
        <v>83.8652850500873</v>
      </c>
      <c r="J71" s="139">
        <v>44.8416666666667</v>
      </c>
      <c r="K71" s="139">
        <v>0</v>
      </c>
      <c r="L71" s="139">
        <f>J71+K71</f>
        <v>44.8416666666667</v>
      </c>
      <c r="M71" s="139">
        <v>62.95</v>
      </c>
      <c r="N71" s="139">
        <v>0</v>
      </c>
      <c r="O71" s="139">
        <v>62.95</v>
      </c>
      <c r="P71" s="139">
        <v>0</v>
      </c>
      <c r="Q71" s="139">
        <v>0</v>
      </c>
      <c r="R71" s="139">
        <f>P71+Q71</f>
        <v>0</v>
      </c>
      <c r="S71" s="139">
        <v>20</v>
      </c>
      <c r="T71" s="139">
        <v>0</v>
      </c>
      <c r="U71" s="139">
        <f>S71+T71</f>
        <v>20</v>
      </c>
      <c r="V71" s="140">
        <f>I71*0.1+L71*0.75+O71*0.05+R71*0.05+U71*0.05</f>
        <v>46.1652785050088</v>
      </c>
      <c r="W71" s="169">
        <v>67</v>
      </c>
      <c r="X71" s="137">
        <v>67</v>
      </c>
      <c r="Y71" s="143" t="s">
        <v>67</v>
      </c>
      <c r="Z71" s="137">
        <v>67</v>
      </c>
      <c r="AA71" s="138"/>
      <c r="AB71" s="138"/>
      <c r="AC71" s="138"/>
      <c r="AD71" s="142"/>
      <c r="IV71" s="111"/>
      <c r="IW71" s="111"/>
      <c r="IX71" s="111"/>
      <c r="IY71" s="111"/>
      <c r="IZ71" s="111"/>
      <c r="JA71" s="111"/>
    </row>
    <row r="72" customHeight="1" spans="1:261">
      <c r="A72" s="181"/>
      <c r="B72" s="181"/>
      <c r="C72" s="181"/>
      <c r="D72" s="151"/>
      <c r="E72" s="151"/>
      <c r="F72" s="151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4"/>
      <c r="W72" s="172"/>
      <c r="X72" s="151"/>
      <c r="Y72" s="155"/>
      <c r="Z72" s="151"/>
      <c r="AA72" s="152"/>
      <c r="AB72" s="152"/>
      <c r="AC72" s="152"/>
      <c r="AD72" s="156"/>
      <c r="IV72" s="111"/>
      <c r="IW72" s="111"/>
      <c r="IX72" s="111"/>
      <c r="IY72" s="111"/>
      <c r="IZ72" s="111"/>
      <c r="JA72" s="111"/>
    </row>
    <row r="73" customHeight="1" spans="1:261">
      <c r="A73" s="157" t="s">
        <v>130</v>
      </c>
      <c r="B73" s="158" t="s">
        <v>131</v>
      </c>
      <c r="D73" s="158"/>
      <c r="E73" s="158"/>
      <c r="F73" s="158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8"/>
      <c r="X73" s="158"/>
    </row>
    <row r="74" customHeight="1" spans="1:261">
      <c r="A74" s="160"/>
      <c r="B74" s="161" t="s">
        <v>132</v>
      </c>
      <c r="D74" s="158"/>
      <c r="E74" s="158"/>
      <c r="F74" s="158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8"/>
      <c r="X74" s="158"/>
    </row>
    <row r="75" customHeight="1" spans="1:261">
      <c r="A75" s="160"/>
      <c r="B75" s="158" t="s">
        <v>133</v>
      </c>
      <c r="D75" s="158"/>
      <c r="E75" s="158"/>
      <c r="F75" s="158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8"/>
      <c r="X75" s="158"/>
    </row>
    <row r="76" s="110" customFormat="1" ht="14" customHeight="1" spans="1:261">
      <c r="A76" s="162"/>
      <c r="B76" s="158" t="s">
        <v>134</v>
      </c>
      <c r="D76" s="158"/>
      <c r="E76" s="158"/>
      <c r="F76" s="158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8"/>
      <c r="X76" s="158"/>
      <c r="Y76" s="163"/>
    </row>
    <row r="77" s="110" customFormat="1" customHeight="1" spans="1:261">
      <c r="A77" s="164"/>
      <c r="B77" s="161" t="s">
        <v>135</v>
      </c>
      <c r="D77" s="158"/>
      <c r="E77" s="158"/>
      <c r="F77" s="158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8"/>
      <c r="X77" s="158"/>
      <c r="Y77" s="163"/>
    </row>
    <row r="78" customHeight="1" spans="1:261">
      <c r="C78" s="111"/>
    </row>
    <row r="79" customHeight="1" spans="1:261">
      <c r="C79" s="111"/>
    </row>
    <row r="80" customHeight="1" spans="1:261">
      <c r="C80" s="111"/>
    </row>
    <row r="81" customHeight="1" spans="3:3">
      <c r="C81" s="111"/>
    </row>
    <row r="82" customHeight="1" spans="3:3">
      <c r="C82" s="111"/>
    </row>
    <row r="83" customHeight="1" spans="3:3">
      <c r="C83" s="111"/>
    </row>
    <row r="84" customHeight="1" spans="3:3">
      <c r="C84" s="111"/>
    </row>
    <row r="85" customHeight="1" spans="3:3">
      <c r="C85" s="111"/>
    </row>
    <row r="86" customHeight="1" spans="3:3">
      <c r="C86" s="111"/>
    </row>
    <row r="87" customHeight="1" spans="3:3">
      <c r="C87" s="111"/>
    </row>
  </sheetData>
  <autoFilter xmlns:etc="http://www.wps.cn/officeDocument/2017/etCustomData" ref="A4:AD77" etc:filterBottomFollowUsedRange="0">
    <extLst/>
  </autoFilter>
  <sortState ref="A5:AD71">
    <sortCondition ref="V5:V71" descending="1"/>
  </sortState>
  <conditionalFormatting sqref="F$1:F$1048576">
    <cfRule type="duplicateValues" dxfId="0" priority="1"/>
  </conditionalFormatting>
  <conditionalFormatting sqref="I$1:I$1048576">
    <cfRule type="duplicateValues" dxfId="0" priority="5"/>
  </conditionalFormatting>
  <conditionalFormatting sqref="L$1:L$1048576">
    <cfRule type="duplicateValues" dxfId="0" priority="3"/>
  </conditionalFormatting>
  <conditionalFormatting sqref="V$1:V$1048576">
    <cfRule type="duplicateValues" dxfId="0" priority="4"/>
  </conditionalFormatting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73:U65575 AA4:AA10 AA12:AA7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73:V65575 AB10:AB72">
      <formula1>$CQ$8:$CQ$11</formula1>
    </dataValidation>
    <dataValidation type="list" allowBlank="1" showInputMessage="1" showErrorMessage="1" sqref="W1:W3 W73:W1048576 AC4:AC72">
      <formula1>"三好学生,三好学生标兵,优秀学生干部"</formula1>
    </dataValidation>
    <dataValidation type="list" allowBlank="1" showInputMessage="1" showErrorMessage="1" sqref="Y5:Y72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51" fitToHeight="0" orientation="landscape" blackAndWhite="1" horizontalDpi="600" verticalDpi="600"/>
  <headerFooter alignWithMargins="0" scaleWithDoc="0">
    <oddFooter>&amp;C第 &amp;P 页</oddFooter>
  </headerFooter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92"/>
  <sheetViews>
    <sheetView topLeftCell="B1" workbookViewId="0">
      <selection activeCell="A2" sqref="A2:AD76"/>
    </sheetView>
  </sheetViews>
  <sheetFormatPr defaultColWidth="9" defaultRowHeight="15" customHeight="1"/>
  <cols>
    <col min="1" max="1" width="22.625" style="111" customWidth="1"/>
    <col min="2" max="2" width="14.625" style="111" customWidth="1"/>
    <col min="3" max="3" width="5" style="112" customWidth="1"/>
    <col min="4" max="4" width="9.625" style="111" customWidth="1"/>
    <col min="5" max="5" width="8.875" style="111" customWidth="1"/>
    <col min="6" max="6" width="7" style="111" customWidth="1"/>
    <col min="7" max="8" width="6.625" style="113" customWidth="1"/>
    <col min="9" max="9" width="5.875" style="113" customWidth="1"/>
    <col min="10" max="11" width="6.625" style="113" customWidth="1"/>
    <col min="12" max="12" width="5.875" style="113" customWidth="1"/>
    <col min="13" max="13" width="6.625" style="114" customWidth="1"/>
    <col min="14" max="14" width="6.625" style="112" customWidth="1"/>
    <col min="15" max="15" width="5.875" style="114" customWidth="1"/>
    <col min="16" max="17" width="6.625" style="115" customWidth="1"/>
    <col min="18" max="18" width="5.875" style="111" customWidth="1"/>
    <col min="19" max="19" width="6.625" style="116" customWidth="1"/>
    <col min="20" max="20" width="6.625" style="111" customWidth="1"/>
    <col min="21" max="21" width="5.875" style="113" customWidth="1"/>
    <col min="22" max="22" width="6.75" style="113" customWidth="1"/>
    <col min="23" max="23" width="6.625" style="112" customWidth="1"/>
    <col min="24" max="24" width="7.25" style="111" customWidth="1"/>
    <col min="25" max="25" width="9.375" style="116" customWidth="1"/>
    <col min="26" max="26" width="8.875" style="111" customWidth="1"/>
    <col min="27" max="27" width="11.75" style="111" customWidth="1"/>
    <col min="28" max="28" width="8.5" style="111" customWidth="1"/>
    <col min="29" max="29" width="10.25" style="111" customWidth="1"/>
    <col min="30" max="30" width="8.625" style="111" customWidth="1"/>
    <col min="31" max="85" width="9" style="111"/>
    <col min="86" max="86" width="3.125" style="111" customWidth="1"/>
    <col min="87" max="87" width="13.125" style="111" customWidth="1"/>
    <col min="88" max="88" width="4.625" style="111" customWidth="1"/>
    <col min="89" max="89" width="11.25" style="111" customWidth="1"/>
    <col min="90" max="255" width="9" style="111"/>
  </cols>
  <sheetData>
    <row r="1" customHeight="1" spans="1:261">
      <c r="A1" s="117" t="s">
        <v>0</v>
      </c>
      <c r="B1" s="117"/>
      <c r="C1" s="118"/>
      <c r="T1" s="119"/>
    </row>
    <row r="2" s="107" customFormat="1" ht="18.75" spans="1:261">
      <c r="A2" s="120" t="s">
        <v>136</v>
      </c>
      <c r="B2" s="120"/>
      <c r="C2" s="120"/>
      <c r="D2" s="120"/>
      <c r="E2" s="120"/>
      <c r="F2" s="120"/>
      <c r="G2" s="120"/>
      <c r="H2" s="120"/>
      <c r="I2" s="120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0"/>
      <c r="AA2" s="123"/>
      <c r="AB2" s="123"/>
      <c r="AC2" s="123"/>
      <c r="AD2" s="123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  <c r="IU2" s="116"/>
    </row>
    <row r="3" s="108" customFormat="1" ht="15.75" spans="1:261">
      <c r="A3" s="125" t="s">
        <v>137</v>
      </c>
      <c r="B3" s="125"/>
      <c r="C3" s="125" t="s">
        <v>3</v>
      </c>
      <c r="D3" s="126"/>
      <c r="E3" s="126"/>
      <c r="F3" s="126"/>
      <c r="G3" s="127"/>
      <c r="H3" s="127"/>
      <c r="I3" s="127"/>
      <c r="J3" s="127"/>
      <c r="K3" s="127"/>
      <c r="L3" s="127"/>
      <c r="M3" s="126"/>
      <c r="N3" s="126"/>
      <c r="O3" s="126"/>
      <c r="P3" s="126"/>
      <c r="R3" s="126"/>
      <c r="S3" s="128"/>
      <c r="T3" s="126"/>
      <c r="U3" s="127"/>
      <c r="V3" s="129"/>
      <c r="X3" s="125" t="s">
        <v>4</v>
      </c>
      <c r="Y3" s="130"/>
    </row>
    <row r="4" ht="41" customHeight="1" spans="1:261">
      <c r="A4" s="131" t="s">
        <v>5</v>
      </c>
      <c r="B4" s="131" t="s">
        <v>6</v>
      </c>
      <c r="C4" s="132" t="s">
        <v>7</v>
      </c>
      <c r="D4" s="131" t="s">
        <v>8</v>
      </c>
      <c r="E4" s="131" t="s">
        <v>9</v>
      </c>
      <c r="F4" s="131" t="s">
        <v>10</v>
      </c>
      <c r="G4" s="133" t="s">
        <v>11</v>
      </c>
      <c r="H4" s="133" t="s">
        <v>12</v>
      </c>
      <c r="I4" s="133" t="s">
        <v>13</v>
      </c>
      <c r="J4" s="133" t="s">
        <v>14</v>
      </c>
      <c r="K4" s="133" t="s">
        <v>15</v>
      </c>
      <c r="L4" s="133" t="s">
        <v>16</v>
      </c>
      <c r="M4" s="134" t="s">
        <v>17</v>
      </c>
      <c r="N4" s="132" t="s">
        <v>18</v>
      </c>
      <c r="O4" s="134" t="s">
        <v>19</v>
      </c>
      <c r="P4" s="134" t="s">
        <v>20</v>
      </c>
      <c r="Q4" s="132" t="s">
        <v>21</v>
      </c>
      <c r="R4" s="134" t="s">
        <v>22</v>
      </c>
      <c r="S4" s="134" t="s">
        <v>23</v>
      </c>
      <c r="T4" s="132" t="s">
        <v>24</v>
      </c>
      <c r="U4" s="133" t="s">
        <v>25</v>
      </c>
      <c r="V4" s="133" t="s">
        <v>26</v>
      </c>
      <c r="W4" s="134" t="s">
        <v>27</v>
      </c>
      <c r="X4" s="132" t="s">
        <v>28</v>
      </c>
      <c r="Y4" s="135" t="s">
        <v>29</v>
      </c>
      <c r="Z4" s="134" t="s">
        <v>30</v>
      </c>
      <c r="AA4" s="133" t="s">
        <v>31</v>
      </c>
      <c r="AB4" s="133" t="s">
        <v>32</v>
      </c>
      <c r="AC4" s="132" t="s">
        <v>33</v>
      </c>
      <c r="AD4" s="136" t="s">
        <v>34</v>
      </c>
      <c r="IV4" s="111"/>
      <c r="IW4" s="111"/>
      <c r="IX4" s="111"/>
      <c r="IY4" s="111"/>
      <c r="IZ4" s="111"/>
      <c r="JA4" s="111"/>
    </row>
    <row r="5" customHeight="1" spans="1:261">
      <c r="A5" s="137" t="s">
        <v>35</v>
      </c>
      <c r="B5" s="137" t="s">
        <v>138</v>
      </c>
      <c r="C5" s="169">
        <v>2024</v>
      </c>
      <c r="D5" s="137" t="s">
        <v>139</v>
      </c>
      <c r="E5" s="137">
        <v>2433110163</v>
      </c>
      <c r="F5" s="137" t="s">
        <v>140</v>
      </c>
      <c r="G5" s="139">
        <v>86.5895254248206</v>
      </c>
      <c r="H5" s="139">
        <v>12</v>
      </c>
      <c r="I5" s="139">
        <f t="shared" ref="I5:I68" si="0">G5+H5</f>
        <v>98.5895254248206</v>
      </c>
      <c r="J5" s="139">
        <v>93.5876288659794</v>
      </c>
      <c r="K5" s="139">
        <v>2.27</v>
      </c>
      <c r="L5" s="139">
        <f t="shared" ref="L5:L68" si="1">J5+K5</f>
        <v>95.8576288659794</v>
      </c>
      <c r="M5" s="139">
        <v>82.3</v>
      </c>
      <c r="N5" s="139">
        <v>0</v>
      </c>
      <c r="O5" s="139">
        <f t="shared" ref="O5:O68" si="2">M5+N5</f>
        <v>82.3</v>
      </c>
      <c r="P5" s="139">
        <v>60</v>
      </c>
      <c r="Q5" s="139">
        <v>10.9</v>
      </c>
      <c r="R5" s="139">
        <f t="shared" ref="R5:R68" si="3">P5+Q5</f>
        <v>70.9</v>
      </c>
      <c r="S5" s="139">
        <v>55</v>
      </c>
      <c r="T5" s="139">
        <v>25</v>
      </c>
      <c r="U5" s="139">
        <f t="shared" ref="U5:U68" si="4">S5+T5</f>
        <v>80</v>
      </c>
      <c r="V5" s="140">
        <f t="shared" ref="V5:V68" si="5">I5*0.1+L5*0.75+O5*0.05+R5*0.05+U5*0.05</f>
        <v>93.4121741919666</v>
      </c>
      <c r="W5" s="137">
        <v>1</v>
      </c>
      <c r="X5" s="137">
        <v>1</v>
      </c>
      <c r="Y5" s="141" t="s">
        <v>39</v>
      </c>
      <c r="Z5" s="137">
        <v>72</v>
      </c>
      <c r="AA5" s="138" t="s">
        <v>40</v>
      </c>
      <c r="AB5" s="138"/>
      <c r="AC5" s="138" t="s">
        <v>141</v>
      </c>
      <c r="AD5" s="142"/>
      <c r="IV5" s="111"/>
      <c r="IW5" s="111"/>
      <c r="IX5" s="111"/>
      <c r="IY5" s="111"/>
      <c r="IZ5" s="111"/>
      <c r="JA5" s="111"/>
    </row>
    <row r="6" customHeight="1" spans="1:261">
      <c r="A6" s="137" t="s">
        <v>35</v>
      </c>
      <c r="B6" s="137" t="s">
        <v>138</v>
      </c>
      <c r="C6" s="169">
        <v>2024</v>
      </c>
      <c r="D6" s="137" t="s">
        <v>142</v>
      </c>
      <c r="E6" s="137">
        <v>2433110137</v>
      </c>
      <c r="F6" s="137" t="s">
        <v>143</v>
      </c>
      <c r="G6" s="139">
        <v>86.0542612696919</v>
      </c>
      <c r="H6" s="139">
        <v>12</v>
      </c>
      <c r="I6" s="139">
        <f t="shared" si="0"/>
        <v>98.0542612696919</v>
      </c>
      <c r="J6" s="139">
        <v>91.1546391752577</v>
      </c>
      <c r="K6" s="139">
        <v>1.825</v>
      </c>
      <c r="L6" s="139">
        <f t="shared" si="1"/>
        <v>92.9796391752577</v>
      </c>
      <c r="M6" s="139">
        <v>75.2</v>
      </c>
      <c r="N6" s="139">
        <v>0</v>
      </c>
      <c r="O6" s="139">
        <f t="shared" si="2"/>
        <v>75.2</v>
      </c>
      <c r="P6" s="139">
        <v>60</v>
      </c>
      <c r="Q6" s="139">
        <v>10</v>
      </c>
      <c r="R6" s="139">
        <f t="shared" si="3"/>
        <v>70</v>
      </c>
      <c r="S6" s="139">
        <v>60</v>
      </c>
      <c r="T6" s="139">
        <v>25</v>
      </c>
      <c r="U6" s="139">
        <f t="shared" si="4"/>
        <v>85</v>
      </c>
      <c r="V6" s="140">
        <f t="shared" si="5"/>
        <v>91.0501555084125</v>
      </c>
      <c r="W6" s="137">
        <v>2</v>
      </c>
      <c r="X6" s="137">
        <v>4</v>
      </c>
      <c r="Y6" s="141" t="s">
        <v>39</v>
      </c>
      <c r="Z6" s="137">
        <v>72</v>
      </c>
      <c r="AA6" s="138" t="s">
        <v>40</v>
      </c>
      <c r="AB6" s="138"/>
      <c r="AC6" s="138" t="s">
        <v>44</v>
      </c>
      <c r="AD6" s="142"/>
      <c r="IV6" s="111"/>
      <c r="IW6" s="111"/>
      <c r="IX6" s="111"/>
      <c r="IY6" s="111"/>
      <c r="IZ6" s="111"/>
      <c r="JA6" s="111"/>
    </row>
    <row r="7" customHeight="1" spans="1:261">
      <c r="A7" s="137" t="s">
        <v>35</v>
      </c>
      <c r="B7" s="137" t="s">
        <v>138</v>
      </c>
      <c r="C7" s="169">
        <v>2024</v>
      </c>
      <c r="D7" s="137" t="s">
        <v>139</v>
      </c>
      <c r="E7" s="137">
        <v>2433110161</v>
      </c>
      <c r="F7" s="137" t="s">
        <v>144</v>
      </c>
      <c r="G7" s="139">
        <v>86.0587974065998</v>
      </c>
      <c r="H7" s="139">
        <v>12</v>
      </c>
      <c r="I7" s="139">
        <f t="shared" si="0"/>
        <v>98.0587974065998</v>
      </c>
      <c r="J7" s="139">
        <v>91.1752577319588</v>
      </c>
      <c r="K7" s="139">
        <v>1.75</v>
      </c>
      <c r="L7" s="139">
        <f t="shared" si="1"/>
        <v>92.9252577319588</v>
      </c>
      <c r="M7" s="139">
        <v>75.2</v>
      </c>
      <c r="N7" s="139">
        <v>0</v>
      </c>
      <c r="O7" s="139">
        <f t="shared" si="2"/>
        <v>75.2</v>
      </c>
      <c r="P7" s="139">
        <v>60</v>
      </c>
      <c r="Q7" s="139">
        <v>10</v>
      </c>
      <c r="R7" s="139">
        <f t="shared" si="3"/>
        <v>70</v>
      </c>
      <c r="S7" s="139">
        <v>60</v>
      </c>
      <c r="T7" s="139">
        <v>21.745</v>
      </c>
      <c r="U7" s="139">
        <f t="shared" si="4"/>
        <v>81.745</v>
      </c>
      <c r="V7" s="140">
        <f t="shared" si="5"/>
        <v>90.8470730396291</v>
      </c>
      <c r="W7" s="137">
        <v>3</v>
      </c>
      <c r="X7" s="137">
        <v>3</v>
      </c>
      <c r="Y7" s="141" t="s">
        <v>39</v>
      </c>
      <c r="Z7" s="137">
        <v>72</v>
      </c>
      <c r="AA7" s="138" t="s">
        <v>40</v>
      </c>
      <c r="AB7" s="138"/>
      <c r="AC7" s="138" t="s">
        <v>41</v>
      </c>
      <c r="AD7" s="142"/>
      <c r="IV7" s="111"/>
      <c r="IW7" s="111"/>
      <c r="IX7" s="111"/>
      <c r="IY7" s="111"/>
      <c r="IZ7" s="111"/>
      <c r="JA7" s="111"/>
    </row>
    <row r="8" customHeight="1" spans="1:261">
      <c r="A8" s="137" t="s">
        <v>35</v>
      </c>
      <c r="B8" s="137" t="s">
        <v>138</v>
      </c>
      <c r="C8" s="169">
        <v>2024</v>
      </c>
      <c r="D8" s="137" t="s">
        <v>139</v>
      </c>
      <c r="E8" s="137">
        <v>2433110164</v>
      </c>
      <c r="F8" s="137" t="s">
        <v>145</v>
      </c>
      <c r="G8" s="139">
        <v>85.2989944745316</v>
      </c>
      <c r="H8" s="139">
        <v>12</v>
      </c>
      <c r="I8" s="139">
        <f t="shared" si="0"/>
        <v>97.2989944745316</v>
      </c>
      <c r="J8" s="139">
        <v>87.7216494845361</v>
      </c>
      <c r="K8" s="139">
        <v>0.62</v>
      </c>
      <c r="L8" s="139">
        <f t="shared" si="1"/>
        <v>88.3416494845361</v>
      </c>
      <c r="M8" s="139">
        <v>76.35</v>
      </c>
      <c r="N8" s="139">
        <v>0</v>
      </c>
      <c r="O8" s="139">
        <f t="shared" si="2"/>
        <v>76.35</v>
      </c>
      <c r="P8" s="139">
        <v>60</v>
      </c>
      <c r="Q8" s="139">
        <v>10</v>
      </c>
      <c r="R8" s="139">
        <f t="shared" si="3"/>
        <v>70</v>
      </c>
      <c r="S8" s="139">
        <v>50</v>
      </c>
      <c r="T8" s="139">
        <v>25</v>
      </c>
      <c r="U8" s="139">
        <f t="shared" si="4"/>
        <v>75</v>
      </c>
      <c r="V8" s="140">
        <f t="shared" si="5"/>
        <v>87.0536365608552</v>
      </c>
      <c r="W8" s="137">
        <v>4</v>
      </c>
      <c r="X8" s="137">
        <v>8</v>
      </c>
      <c r="Y8" s="141" t="s">
        <v>39</v>
      </c>
      <c r="Z8" s="137">
        <v>72</v>
      </c>
      <c r="AA8" s="138" t="s">
        <v>48</v>
      </c>
      <c r="AB8" s="138"/>
      <c r="AC8" s="138"/>
      <c r="AD8" s="142"/>
      <c r="CO8" s="111" t="s">
        <v>49</v>
      </c>
      <c r="CP8" s="111" t="s">
        <v>50</v>
      </c>
      <c r="CQ8" s="111" t="s">
        <v>51</v>
      </c>
      <c r="IV8" s="111"/>
      <c r="IW8" s="111"/>
      <c r="IX8" s="111"/>
      <c r="IY8" s="111"/>
      <c r="IZ8" s="111"/>
      <c r="JA8" s="111"/>
    </row>
    <row r="9" customHeight="1" spans="1:261">
      <c r="A9" s="137" t="s">
        <v>35</v>
      </c>
      <c r="B9" s="137" t="s">
        <v>138</v>
      </c>
      <c r="C9" s="169">
        <v>2024</v>
      </c>
      <c r="D9" s="137" t="s">
        <v>142</v>
      </c>
      <c r="E9" s="137">
        <v>2433110151</v>
      </c>
      <c r="F9" s="137" t="s">
        <v>146</v>
      </c>
      <c r="G9" s="139">
        <v>85.4554911978531</v>
      </c>
      <c r="H9" s="139">
        <v>8</v>
      </c>
      <c r="I9" s="139">
        <f t="shared" si="0"/>
        <v>93.4554911978531</v>
      </c>
      <c r="J9" s="139">
        <v>88.4329896907217</v>
      </c>
      <c r="K9" s="139">
        <v>0.5</v>
      </c>
      <c r="L9" s="139">
        <f t="shared" si="1"/>
        <v>88.9329896907217</v>
      </c>
      <c r="M9" s="139">
        <v>84.9</v>
      </c>
      <c r="N9" s="139">
        <v>0</v>
      </c>
      <c r="O9" s="139">
        <f t="shared" si="2"/>
        <v>84.9</v>
      </c>
      <c r="P9" s="139">
        <v>40</v>
      </c>
      <c r="Q9" s="139">
        <v>0</v>
      </c>
      <c r="R9" s="139">
        <f t="shared" si="3"/>
        <v>40</v>
      </c>
      <c r="S9" s="139">
        <v>60</v>
      </c>
      <c r="T9" s="139">
        <v>30</v>
      </c>
      <c r="U9" s="139">
        <f t="shared" si="4"/>
        <v>90</v>
      </c>
      <c r="V9" s="140">
        <f t="shared" si="5"/>
        <v>86.7902913878266</v>
      </c>
      <c r="W9" s="137">
        <v>5</v>
      </c>
      <c r="X9" s="137">
        <v>6</v>
      </c>
      <c r="Y9" s="141" t="s">
        <v>39</v>
      </c>
      <c r="Z9" s="137">
        <v>72</v>
      </c>
      <c r="AA9" s="138" t="s">
        <v>48</v>
      </c>
      <c r="AB9" s="138"/>
      <c r="AC9" s="138" t="s">
        <v>41</v>
      </c>
      <c r="AD9" s="142"/>
      <c r="CO9" s="111" t="s">
        <v>54</v>
      </c>
      <c r="CP9" s="111" t="s">
        <v>55</v>
      </c>
      <c r="CQ9" s="111" t="s">
        <v>56</v>
      </c>
      <c r="IV9" s="111"/>
      <c r="IW9" s="111"/>
      <c r="IX9" s="111"/>
      <c r="IY9" s="111"/>
      <c r="IZ9" s="111"/>
      <c r="JA9" s="111"/>
    </row>
    <row r="10" customHeight="1" spans="1:261">
      <c r="A10" s="137" t="s">
        <v>35</v>
      </c>
      <c r="B10" s="137" t="s">
        <v>138</v>
      </c>
      <c r="C10" s="169">
        <v>2024</v>
      </c>
      <c r="D10" s="137" t="s">
        <v>147</v>
      </c>
      <c r="E10" s="137">
        <v>2433110118</v>
      </c>
      <c r="F10" s="137" t="s">
        <v>148</v>
      </c>
      <c r="G10" s="139">
        <v>85.6051837158128</v>
      </c>
      <c r="H10" s="139">
        <v>8</v>
      </c>
      <c r="I10" s="139">
        <f t="shared" si="0"/>
        <v>93.6051837158128</v>
      </c>
      <c r="J10" s="139">
        <v>89.1134020618557</v>
      </c>
      <c r="K10" s="139">
        <v>1.1</v>
      </c>
      <c r="L10" s="139">
        <f t="shared" si="1"/>
        <v>90.2134020618557</v>
      </c>
      <c r="M10" s="139">
        <v>74</v>
      </c>
      <c r="N10" s="139">
        <v>0</v>
      </c>
      <c r="O10" s="139">
        <f t="shared" si="2"/>
        <v>74</v>
      </c>
      <c r="P10" s="139">
        <v>20</v>
      </c>
      <c r="Q10" s="139">
        <v>0</v>
      </c>
      <c r="R10" s="139">
        <f t="shared" si="3"/>
        <v>20</v>
      </c>
      <c r="S10" s="139">
        <v>40</v>
      </c>
      <c r="T10" s="139">
        <v>12.5</v>
      </c>
      <c r="U10" s="139">
        <f t="shared" si="4"/>
        <v>52.5</v>
      </c>
      <c r="V10" s="140">
        <f t="shared" si="5"/>
        <v>84.3455699179731</v>
      </c>
      <c r="W10" s="137">
        <v>6</v>
      </c>
      <c r="X10" s="137">
        <v>5</v>
      </c>
      <c r="Y10" s="141" t="s">
        <v>39</v>
      </c>
      <c r="Z10" s="137">
        <v>72</v>
      </c>
      <c r="AA10" s="138" t="s">
        <v>48</v>
      </c>
      <c r="AB10" s="138"/>
      <c r="AC10" s="138" t="s">
        <v>41</v>
      </c>
      <c r="AD10" s="142"/>
      <c r="CO10" s="111" t="s">
        <v>58</v>
      </c>
      <c r="CP10" s="111" t="s">
        <v>59</v>
      </c>
      <c r="CQ10" s="111" t="s">
        <v>60</v>
      </c>
      <c r="IV10" s="111"/>
      <c r="IW10" s="111"/>
      <c r="IX10" s="111"/>
      <c r="IY10" s="111"/>
      <c r="IZ10" s="111"/>
      <c r="JA10" s="111"/>
    </row>
    <row r="11" customHeight="1" spans="1:261">
      <c r="A11" s="137" t="s">
        <v>35</v>
      </c>
      <c r="B11" s="137" t="s">
        <v>138</v>
      </c>
      <c r="C11" s="169">
        <v>2024</v>
      </c>
      <c r="D11" s="137" t="s">
        <v>147</v>
      </c>
      <c r="E11" s="137">
        <v>2433110104</v>
      </c>
      <c r="F11" s="137" t="s">
        <v>149</v>
      </c>
      <c r="G11" s="139">
        <v>85.3398197067025</v>
      </c>
      <c r="H11" s="139">
        <v>10.5</v>
      </c>
      <c r="I11" s="139">
        <f t="shared" si="0"/>
        <v>95.8398197067025</v>
      </c>
      <c r="J11" s="139">
        <v>87.9072164948454</v>
      </c>
      <c r="K11" s="139">
        <v>0</v>
      </c>
      <c r="L11" s="139">
        <f t="shared" si="1"/>
        <v>87.9072164948454</v>
      </c>
      <c r="M11" s="139">
        <v>84.95</v>
      </c>
      <c r="N11" s="139">
        <v>0</v>
      </c>
      <c r="O11" s="139">
        <f t="shared" si="2"/>
        <v>84.95</v>
      </c>
      <c r="P11" s="139">
        <v>0</v>
      </c>
      <c r="Q11" s="139">
        <v>0</v>
      </c>
      <c r="R11" s="139">
        <f t="shared" si="3"/>
        <v>0</v>
      </c>
      <c r="S11" s="139">
        <v>60</v>
      </c>
      <c r="T11" s="139">
        <v>25</v>
      </c>
      <c r="U11" s="139">
        <f t="shared" si="4"/>
        <v>85</v>
      </c>
      <c r="V11" s="140">
        <f t="shared" si="5"/>
        <v>84.0118943418043</v>
      </c>
      <c r="W11" s="137">
        <v>7</v>
      </c>
      <c r="X11" s="137">
        <v>7</v>
      </c>
      <c r="Y11" s="141" t="s">
        <v>39</v>
      </c>
      <c r="Z11" s="137">
        <v>72</v>
      </c>
      <c r="AA11" s="138" t="s">
        <v>48</v>
      </c>
      <c r="AB11" s="138"/>
      <c r="AC11" s="138" t="s">
        <v>41</v>
      </c>
      <c r="AD11" s="142"/>
      <c r="CO11" s="111" t="s">
        <v>62</v>
      </c>
      <c r="CQ11" s="111" t="s">
        <v>63</v>
      </c>
      <c r="IV11" s="111"/>
      <c r="IW11" s="111"/>
      <c r="IX11" s="111"/>
      <c r="IY11" s="111"/>
      <c r="IZ11" s="111"/>
      <c r="JA11" s="111"/>
    </row>
    <row r="12" customHeight="1" spans="1:261">
      <c r="A12" s="137" t="s">
        <v>35</v>
      </c>
      <c r="B12" s="137" t="s">
        <v>138</v>
      </c>
      <c r="C12" s="169">
        <v>2024</v>
      </c>
      <c r="D12" s="137" t="s">
        <v>139</v>
      </c>
      <c r="E12" s="137">
        <v>2433110162</v>
      </c>
      <c r="F12" s="137" t="s">
        <v>150</v>
      </c>
      <c r="G12" s="139">
        <v>84.3418695869711</v>
      </c>
      <c r="H12" s="139">
        <v>12</v>
      </c>
      <c r="I12" s="139">
        <f t="shared" si="0"/>
        <v>96.3418695869711</v>
      </c>
      <c r="J12" s="139">
        <v>83.3711340206186</v>
      </c>
      <c r="K12" s="139">
        <v>0.125</v>
      </c>
      <c r="L12" s="139">
        <f t="shared" si="1"/>
        <v>83.4961340206186</v>
      </c>
      <c r="M12" s="139">
        <v>84.95</v>
      </c>
      <c r="N12" s="139">
        <v>0</v>
      </c>
      <c r="O12" s="139">
        <f t="shared" si="2"/>
        <v>84.95</v>
      </c>
      <c r="P12" s="139">
        <v>60</v>
      </c>
      <c r="Q12" s="139">
        <v>10</v>
      </c>
      <c r="R12" s="139">
        <f t="shared" si="3"/>
        <v>70</v>
      </c>
      <c r="S12" s="139">
        <v>60</v>
      </c>
      <c r="T12" s="139">
        <v>15.745</v>
      </c>
      <c r="U12" s="139">
        <f t="shared" si="4"/>
        <v>75.745</v>
      </c>
      <c r="V12" s="140">
        <f t="shared" si="5"/>
        <v>83.7910374741611</v>
      </c>
      <c r="W12" s="137">
        <v>8</v>
      </c>
      <c r="X12" s="137">
        <v>16</v>
      </c>
      <c r="Y12" s="141" t="s">
        <v>39</v>
      </c>
      <c r="Z12" s="137">
        <v>72</v>
      </c>
      <c r="AA12" s="138" t="s">
        <v>48</v>
      </c>
      <c r="AB12" s="138"/>
      <c r="AC12" s="138"/>
      <c r="AD12" s="142"/>
      <c r="IV12" s="111"/>
      <c r="IW12" s="111"/>
      <c r="IX12" s="111"/>
      <c r="IY12" s="111"/>
      <c r="IZ12" s="111"/>
      <c r="JA12" s="111"/>
    </row>
    <row r="13" customHeight="1" spans="1:261">
      <c r="A13" s="137" t="s">
        <v>35</v>
      </c>
      <c r="B13" s="137" t="s">
        <v>138</v>
      </c>
      <c r="C13" s="169">
        <v>2024</v>
      </c>
      <c r="D13" s="137" t="s">
        <v>142</v>
      </c>
      <c r="E13" s="137">
        <v>2433110149</v>
      </c>
      <c r="F13" s="137" t="s">
        <v>151</v>
      </c>
      <c r="G13" s="139">
        <v>85.0381666023291</v>
      </c>
      <c r="H13" s="139">
        <v>4</v>
      </c>
      <c r="I13" s="139">
        <f t="shared" si="0"/>
        <v>89.0381666023291</v>
      </c>
      <c r="J13" s="139">
        <v>86.5360824742268</v>
      </c>
      <c r="K13" s="139">
        <v>1</v>
      </c>
      <c r="L13" s="139">
        <f t="shared" si="1"/>
        <v>87.5360824742268</v>
      </c>
      <c r="M13" s="139">
        <v>70.25</v>
      </c>
      <c r="N13" s="139">
        <v>0</v>
      </c>
      <c r="O13" s="139">
        <f t="shared" si="2"/>
        <v>70.25</v>
      </c>
      <c r="P13" s="139">
        <v>20</v>
      </c>
      <c r="Q13" s="139">
        <v>0</v>
      </c>
      <c r="R13" s="139">
        <f t="shared" si="3"/>
        <v>20</v>
      </c>
      <c r="S13" s="139">
        <v>60</v>
      </c>
      <c r="T13" s="139">
        <v>30</v>
      </c>
      <c r="U13" s="139">
        <f t="shared" si="4"/>
        <v>90</v>
      </c>
      <c r="V13" s="140">
        <f t="shared" si="5"/>
        <v>83.568378515903</v>
      </c>
      <c r="W13" s="137">
        <v>9</v>
      </c>
      <c r="X13" s="137">
        <v>9</v>
      </c>
      <c r="Y13" s="141" t="s">
        <v>39</v>
      </c>
      <c r="Z13" s="137">
        <v>72</v>
      </c>
      <c r="AA13" s="138" t="s">
        <v>48</v>
      </c>
      <c r="AB13" s="138"/>
      <c r="AC13" s="138"/>
      <c r="AD13" s="142"/>
      <c r="IV13" s="111"/>
      <c r="IW13" s="111"/>
      <c r="IX13" s="111"/>
      <c r="IY13" s="111"/>
      <c r="IZ13" s="111"/>
      <c r="JA13" s="111"/>
    </row>
    <row r="14" customHeight="1" spans="1:261">
      <c r="A14" s="137" t="s">
        <v>35</v>
      </c>
      <c r="B14" s="137" t="s">
        <v>138</v>
      </c>
      <c r="C14" s="169">
        <v>2024</v>
      </c>
      <c r="D14" s="137" t="s">
        <v>139</v>
      </c>
      <c r="E14" s="137">
        <v>2433110167</v>
      </c>
      <c r="F14" s="137" t="s">
        <v>152</v>
      </c>
      <c r="G14" s="139">
        <v>84.1649602475642</v>
      </c>
      <c r="H14" s="139">
        <v>12</v>
      </c>
      <c r="I14" s="139">
        <f t="shared" si="0"/>
        <v>96.1649602475642</v>
      </c>
      <c r="J14" s="139">
        <v>82.5670103092783</v>
      </c>
      <c r="K14" s="139">
        <v>0.75</v>
      </c>
      <c r="L14" s="139">
        <f t="shared" si="1"/>
        <v>83.3170103092783</v>
      </c>
      <c r="M14" s="139">
        <v>67.55</v>
      </c>
      <c r="N14" s="139">
        <v>0</v>
      </c>
      <c r="O14" s="139">
        <f t="shared" si="2"/>
        <v>67.55</v>
      </c>
      <c r="P14" s="139">
        <v>60</v>
      </c>
      <c r="Q14" s="139">
        <v>0.6</v>
      </c>
      <c r="R14" s="139">
        <f t="shared" si="3"/>
        <v>60.6</v>
      </c>
      <c r="S14" s="139">
        <v>47.5</v>
      </c>
      <c r="T14" s="139">
        <v>18.485</v>
      </c>
      <c r="U14" s="139">
        <f t="shared" si="4"/>
        <v>65.985</v>
      </c>
      <c r="V14" s="140">
        <f t="shared" si="5"/>
        <v>81.8110037567151</v>
      </c>
      <c r="W14" s="137">
        <v>10</v>
      </c>
      <c r="X14" s="137">
        <v>18</v>
      </c>
      <c r="Y14" s="141" t="s">
        <v>39</v>
      </c>
      <c r="Z14" s="137">
        <v>72</v>
      </c>
      <c r="AA14" s="138" t="s">
        <v>48</v>
      </c>
      <c r="AB14" s="138"/>
      <c r="AC14" s="138"/>
      <c r="AD14" s="142"/>
      <c r="CO14" s="111" t="s">
        <v>111</v>
      </c>
      <c r="IV14" s="111"/>
      <c r="IW14" s="111"/>
      <c r="IX14" s="111"/>
      <c r="IY14" s="111"/>
      <c r="IZ14" s="111"/>
      <c r="JA14" s="111"/>
    </row>
    <row r="15" customHeight="1" spans="1:261">
      <c r="A15" s="137" t="s">
        <v>35</v>
      </c>
      <c r="B15" s="137" t="s">
        <v>138</v>
      </c>
      <c r="C15" s="169">
        <v>2024</v>
      </c>
      <c r="D15" s="137" t="s">
        <v>142</v>
      </c>
      <c r="E15" s="137">
        <v>2433110343</v>
      </c>
      <c r="F15" s="137" t="s">
        <v>153</v>
      </c>
      <c r="G15" s="139">
        <v>86.1291075286718</v>
      </c>
      <c r="H15" s="139">
        <v>-3</v>
      </c>
      <c r="I15" s="139">
        <f t="shared" si="0"/>
        <v>83.1291075286718</v>
      </c>
      <c r="J15" s="139">
        <v>91.4948453608247</v>
      </c>
      <c r="K15" s="139">
        <v>0</v>
      </c>
      <c r="L15" s="139">
        <f t="shared" si="1"/>
        <v>91.4948453608247</v>
      </c>
      <c r="M15" s="139">
        <v>76.2</v>
      </c>
      <c r="N15" s="139">
        <v>0</v>
      </c>
      <c r="O15" s="139">
        <f t="shared" si="2"/>
        <v>76.2</v>
      </c>
      <c r="P15" s="139">
        <v>0</v>
      </c>
      <c r="Q15" s="139">
        <v>0</v>
      </c>
      <c r="R15" s="139">
        <f t="shared" si="3"/>
        <v>0</v>
      </c>
      <c r="S15" s="139">
        <v>20</v>
      </c>
      <c r="T15" s="139">
        <v>0</v>
      </c>
      <c r="U15" s="139">
        <f t="shared" si="4"/>
        <v>20</v>
      </c>
      <c r="V15" s="140">
        <f t="shared" si="5"/>
        <v>81.7440447734857</v>
      </c>
      <c r="W15" s="137">
        <v>11</v>
      </c>
      <c r="X15" s="137">
        <v>2</v>
      </c>
      <c r="Y15" s="141" t="s">
        <v>39</v>
      </c>
      <c r="Z15" s="137">
        <v>72</v>
      </c>
      <c r="AA15" s="138" t="s">
        <v>120</v>
      </c>
      <c r="AB15" s="138"/>
      <c r="AC15" s="138"/>
      <c r="AD15" s="142"/>
      <c r="CO15" s="111" t="s">
        <v>100</v>
      </c>
      <c r="IV15" s="111"/>
      <c r="IW15" s="111"/>
      <c r="IX15" s="111"/>
      <c r="IY15" s="111"/>
      <c r="IZ15" s="111"/>
      <c r="JA15" s="111"/>
    </row>
    <row r="16" customHeight="1" spans="1:261">
      <c r="A16" s="137" t="s">
        <v>35</v>
      </c>
      <c r="B16" s="137" t="s">
        <v>138</v>
      </c>
      <c r="C16" s="169">
        <v>2024</v>
      </c>
      <c r="D16" s="137" t="s">
        <v>142</v>
      </c>
      <c r="E16" s="137">
        <v>2433110138</v>
      </c>
      <c r="F16" s="137" t="s">
        <v>154</v>
      </c>
      <c r="G16" s="139">
        <v>84.4960982418387</v>
      </c>
      <c r="H16" s="139">
        <v>7.6</v>
      </c>
      <c r="I16" s="139">
        <f t="shared" si="0"/>
        <v>92.0960982418387</v>
      </c>
      <c r="J16" s="139">
        <v>84.0721649484536</v>
      </c>
      <c r="K16" s="139">
        <v>1</v>
      </c>
      <c r="L16" s="139">
        <f t="shared" si="1"/>
        <v>85.0721649484536</v>
      </c>
      <c r="M16" s="139">
        <v>72.1</v>
      </c>
      <c r="N16" s="139">
        <v>0</v>
      </c>
      <c r="O16" s="139">
        <f t="shared" si="2"/>
        <v>72.1</v>
      </c>
      <c r="P16" s="139">
        <v>20</v>
      </c>
      <c r="Q16" s="139">
        <v>0</v>
      </c>
      <c r="R16" s="139">
        <f t="shared" si="3"/>
        <v>20</v>
      </c>
      <c r="S16" s="139">
        <v>40</v>
      </c>
      <c r="T16" s="139">
        <v>20.65</v>
      </c>
      <c r="U16" s="139">
        <f t="shared" si="4"/>
        <v>60.65</v>
      </c>
      <c r="V16" s="140">
        <f t="shared" si="5"/>
        <v>80.6512335355241</v>
      </c>
      <c r="W16" s="137">
        <v>12</v>
      </c>
      <c r="X16" s="137">
        <v>13</v>
      </c>
      <c r="Y16" s="141" t="s">
        <v>39</v>
      </c>
      <c r="Z16" s="137">
        <v>72</v>
      </c>
      <c r="AA16" s="138" t="s">
        <v>69</v>
      </c>
      <c r="AB16" s="138"/>
      <c r="AC16" s="138"/>
      <c r="AD16" s="142"/>
      <c r="IV16" s="111"/>
      <c r="IW16" s="111"/>
      <c r="IX16" s="111"/>
      <c r="IY16" s="111"/>
      <c r="IZ16" s="111"/>
      <c r="JA16" s="111"/>
    </row>
    <row r="17" customHeight="1" spans="1:261">
      <c r="A17" s="137" t="s">
        <v>35</v>
      </c>
      <c r="B17" s="137" t="s">
        <v>138</v>
      </c>
      <c r="C17" s="169">
        <v>2024</v>
      </c>
      <c r="D17" s="137" t="s">
        <v>142</v>
      </c>
      <c r="E17" s="137">
        <v>2433110140</v>
      </c>
      <c r="F17" s="137" t="s">
        <v>155</v>
      </c>
      <c r="G17" s="139">
        <v>84.9882690963426</v>
      </c>
      <c r="H17" s="139">
        <v>4</v>
      </c>
      <c r="I17" s="139">
        <f t="shared" si="0"/>
        <v>88.9882690963426</v>
      </c>
      <c r="J17" s="139">
        <v>86.3092783505155</v>
      </c>
      <c r="K17" s="139">
        <v>1.1</v>
      </c>
      <c r="L17" s="139">
        <f t="shared" si="1"/>
        <v>87.4092783505155</v>
      </c>
      <c r="M17" s="139">
        <v>60</v>
      </c>
      <c r="N17" s="139">
        <v>0</v>
      </c>
      <c r="O17" s="139">
        <f t="shared" si="2"/>
        <v>60</v>
      </c>
      <c r="P17" s="139">
        <v>0</v>
      </c>
      <c r="Q17" s="139">
        <v>0</v>
      </c>
      <c r="R17" s="139">
        <f t="shared" si="3"/>
        <v>0</v>
      </c>
      <c r="S17" s="139">
        <v>40</v>
      </c>
      <c r="T17" s="139">
        <v>18.135</v>
      </c>
      <c r="U17" s="139">
        <f t="shared" si="4"/>
        <v>58.135</v>
      </c>
      <c r="V17" s="140">
        <f t="shared" si="5"/>
        <v>80.3625356725209</v>
      </c>
      <c r="W17" s="137">
        <v>13</v>
      </c>
      <c r="X17" s="137">
        <v>10</v>
      </c>
      <c r="Y17" s="141" t="s">
        <v>39</v>
      </c>
      <c r="Z17" s="137">
        <v>72</v>
      </c>
      <c r="AA17" s="138" t="s">
        <v>69</v>
      </c>
      <c r="AB17" s="138"/>
      <c r="AC17" s="138"/>
      <c r="AD17" s="142"/>
      <c r="IV17" s="111"/>
      <c r="IW17" s="111"/>
      <c r="IX17" s="111"/>
      <c r="IY17" s="111"/>
      <c r="IZ17" s="111"/>
      <c r="JA17" s="111"/>
    </row>
    <row r="18" customHeight="1" spans="1:261">
      <c r="A18" s="137" t="s">
        <v>35</v>
      </c>
      <c r="B18" s="137" t="s">
        <v>138</v>
      </c>
      <c r="C18" s="169">
        <v>2024</v>
      </c>
      <c r="D18" s="137" t="s">
        <v>142</v>
      </c>
      <c r="E18" s="137">
        <v>2433110152</v>
      </c>
      <c r="F18" s="137" t="s">
        <v>156</v>
      </c>
      <c r="G18" s="139">
        <v>84.4779536942072</v>
      </c>
      <c r="H18" s="139">
        <v>4</v>
      </c>
      <c r="I18" s="139">
        <f t="shared" si="0"/>
        <v>88.4779536942072</v>
      </c>
      <c r="J18" s="139">
        <v>83.9896907216495</v>
      </c>
      <c r="K18" s="139">
        <v>0</v>
      </c>
      <c r="L18" s="139">
        <f t="shared" si="1"/>
        <v>83.9896907216495</v>
      </c>
      <c r="M18" s="139">
        <v>76.1</v>
      </c>
      <c r="N18" s="139">
        <v>0</v>
      </c>
      <c r="O18" s="139">
        <f t="shared" si="2"/>
        <v>76.1</v>
      </c>
      <c r="P18" s="139">
        <v>0</v>
      </c>
      <c r="Q18" s="139">
        <v>0</v>
      </c>
      <c r="R18" s="139">
        <f t="shared" si="3"/>
        <v>0</v>
      </c>
      <c r="S18" s="139">
        <v>60</v>
      </c>
      <c r="T18" s="139">
        <v>30</v>
      </c>
      <c r="U18" s="139">
        <f t="shared" si="4"/>
        <v>90</v>
      </c>
      <c r="V18" s="140">
        <f t="shared" si="5"/>
        <v>80.1450634106579</v>
      </c>
      <c r="W18" s="137">
        <v>14</v>
      </c>
      <c r="X18" s="137">
        <v>14</v>
      </c>
      <c r="Y18" s="141" t="s">
        <v>39</v>
      </c>
      <c r="Z18" s="137">
        <v>72</v>
      </c>
      <c r="AA18" s="138" t="s">
        <v>69</v>
      </c>
      <c r="AB18" s="138"/>
      <c r="AC18" s="138"/>
      <c r="AD18" s="142"/>
      <c r="IV18" s="111"/>
      <c r="IW18" s="111"/>
      <c r="IX18" s="111"/>
      <c r="IY18" s="111"/>
      <c r="IZ18" s="111"/>
      <c r="JA18" s="111"/>
    </row>
    <row r="19" customHeight="1" spans="1:261">
      <c r="A19" s="137" t="s">
        <v>35</v>
      </c>
      <c r="B19" s="137" t="s">
        <v>138</v>
      </c>
      <c r="C19" s="169">
        <v>2024</v>
      </c>
      <c r="D19" s="137" t="s">
        <v>147</v>
      </c>
      <c r="E19" s="137">
        <v>2433110130</v>
      </c>
      <c r="F19" s="137" t="s">
        <v>157</v>
      </c>
      <c r="G19" s="139">
        <v>83.9338354534481</v>
      </c>
      <c r="H19" s="139">
        <v>4</v>
      </c>
      <c r="I19" s="139">
        <f t="shared" si="0"/>
        <v>87.9338354534481</v>
      </c>
      <c r="J19" s="139">
        <v>86.0618556701031</v>
      </c>
      <c r="K19" s="139">
        <v>1</v>
      </c>
      <c r="L19" s="139">
        <f t="shared" si="1"/>
        <v>87.0618556701031</v>
      </c>
      <c r="M19" s="139">
        <v>60</v>
      </c>
      <c r="N19" s="139">
        <v>0</v>
      </c>
      <c r="O19" s="139">
        <f t="shared" si="2"/>
        <v>60</v>
      </c>
      <c r="P19" s="139">
        <v>0</v>
      </c>
      <c r="Q19" s="139">
        <v>0</v>
      </c>
      <c r="R19" s="139">
        <f t="shared" si="3"/>
        <v>0</v>
      </c>
      <c r="S19" s="139">
        <v>41</v>
      </c>
      <c r="T19" s="139">
        <v>15</v>
      </c>
      <c r="U19" s="139">
        <f t="shared" si="4"/>
        <v>56</v>
      </c>
      <c r="V19" s="140">
        <f t="shared" si="5"/>
        <v>79.8897752979221</v>
      </c>
      <c r="W19" s="137">
        <v>15</v>
      </c>
      <c r="X19" s="137">
        <v>11</v>
      </c>
      <c r="Y19" s="141" t="s">
        <v>39</v>
      </c>
      <c r="Z19" s="137">
        <v>72</v>
      </c>
      <c r="AA19" s="138" t="s">
        <v>69</v>
      </c>
      <c r="AB19" s="138"/>
      <c r="AC19" s="138"/>
      <c r="AD19" s="142"/>
      <c r="IV19" s="111"/>
      <c r="IW19" s="111"/>
      <c r="IX19" s="111"/>
      <c r="IY19" s="111"/>
      <c r="IZ19" s="111"/>
      <c r="JA19" s="111"/>
    </row>
    <row r="20" customHeight="1" spans="1:261">
      <c r="A20" s="137" t="s">
        <v>35</v>
      </c>
      <c r="B20" s="137" t="s">
        <v>138</v>
      </c>
      <c r="C20" s="169">
        <v>2024</v>
      </c>
      <c r="D20" s="137" t="s">
        <v>147</v>
      </c>
      <c r="E20" s="137">
        <v>2433110105</v>
      </c>
      <c r="F20" s="137" t="s">
        <v>158</v>
      </c>
      <c r="G20" s="139">
        <v>84.7478538402255</v>
      </c>
      <c r="H20" s="139">
        <v>3.6</v>
      </c>
      <c r="I20" s="139">
        <f t="shared" si="0"/>
        <v>88.3478538402255</v>
      </c>
      <c r="J20" s="139">
        <v>85.2164948453608</v>
      </c>
      <c r="K20" s="139">
        <v>1</v>
      </c>
      <c r="L20" s="139">
        <f t="shared" si="1"/>
        <v>86.2164948453608</v>
      </c>
      <c r="M20" s="139">
        <v>72.5</v>
      </c>
      <c r="N20" s="139">
        <v>0</v>
      </c>
      <c r="O20" s="139">
        <f t="shared" si="2"/>
        <v>72.5</v>
      </c>
      <c r="P20" s="139">
        <v>0</v>
      </c>
      <c r="Q20" s="139">
        <v>0</v>
      </c>
      <c r="R20" s="139">
        <f t="shared" si="3"/>
        <v>0</v>
      </c>
      <c r="S20" s="139">
        <v>20</v>
      </c>
      <c r="T20" s="139">
        <v>15</v>
      </c>
      <c r="U20" s="139">
        <f t="shared" si="4"/>
        <v>35</v>
      </c>
      <c r="V20" s="140">
        <f t="shared" si="5"/>
        <v>78.8721565180432</v>
      </c>
      <c r="W20" s="137">
        <v>16</v>
      </c>
      <c r="X20" s="137">
        <v>12</v>
      </c>
      <c r="Y20" s="141" t="s">
        <v>39</v>
      </c>
      <c r="Z20" s="137">
        <v>72</v>
      </c>
      <c r="AA20" s="138" t="s">
        <v>69</v>
      </c>
      <c r="AB20" s="138"/>
      <c r="AC20" s="138"/>
      <c r="AD20" s="142"/>
      <c r="IV20" s="111"/>
      <c r="IW20" s="111"/>
      <c r="IX20" s="111"/>
      <c r="IY20" s="111"/>
      <c r="IZ20" s="111"/>
      <c r="JA20" s="111"/>
    </row>
    <row r="21" customHeight="1" spans="1:261">
      <c r="A21" s="137" t="s">
        <v>35</v>
      </c>
      <c r="B21" s="137" t="s">
        <v>138</v>
      </c>
      <c r="C21" s="169">
        <v>2024</v>
      </c>
      <c r="D21" s="137" t="s">
        <v>139</v>
      </c>
      <c r="E21" s="137">
        <v>2433110168</v>
      </c>
      <c r="F21" s="137" t="s">
        <v>159</v>
      </c>
      <c r="G21" s="139">
        <v>84.4235200513128</v>
      </c>
      <c r="H21" s="139">
        <v>5.25</v>
      </c>
      <c r="I21" s="139">
        <f t="shared" si="0"/>
        <v>89.6735200513128</v>
      </c>
      <c r="J21" s="139">
        <v>83.7422680412371</v>
      </c>
      <c r="K21" s="139">
        <v>1</v>
      </c>
      <c r="L21" s="139">
        <f t="shared" si="1"/>
        <v>84.7422680412371</v>
      </c>
      <c r="M21" s="139">
        <v>81.3</v>
      </c>
      <c r="N21" s="139">
        <v>0</v>
      </c>
      <c r="O21" s="139">
        <f t="shared" si="2"/>
        <v>81.3</v>
      </c>
      <c r="P21" s="139">
        <v>0</v>
      </c>
      <c r="Q21" s="139">
        <v>0</v>
      </c>
      <c r="R21" s="139">
        <f t="shared" si="3"/>
        <v>0</v>
      </c>
      <c r="S21" s="139">
        <v>20</v>
      </c>
      <c r="T21" s="139">
        <v>15</v>
      </c>
      <c r="U21" s="139">
        <f t="shared" si="4"/>
        <v>35</v>
      </c>
      <c r="V21" s="140">
        <f t="shared" si="5"/>
        <v>78.3390530360591</v>
      </c>
      <c r="W21" s="137">
        <v>17</v>
      </c>
      <c r="X21" s="137">
        <v>15</v>
      </c>
      <c r="Y21" s="141" t="s">
        <v>39</v>
      </c>
      <c r="Z21" s="137">
        <v>72</v>
      </c>
      <c r="AA21" s="138" t="s">
        <v>69</v>
      </c>
      <c r="AB21" s="138"/>
      <c r="AC21" s="138"/>
      <c r="AD21" s="142"/>
      <c r="IV21" s="111"/>
      <c r="IW21" s="111"/>
      <c r="IX21" s="111"/>
      <c r="IY21" s="111"/>
      <c r="IZ21" s="111"/>
      <c r="JA21" s="111"/>
    </row>
    <row r="22" customHeight="1" spans="1:261">
      <c r="A22" s="137" t="s">
        <v>35</v>
      </c>
      <c r="B22" s="137" t="s">
        <v>138</v>
      </c>
      <c r="C22" s="169">
        <v>2024</v>
      </c>
      <c r="D22" s="137" t="s">
        <v>147</v>
      </c>
      <c r="E22" s="137">
        <v>2433110129</v>
      </c>
      <c r="F22" s="137" t="s">
        <v>160</v>
      </c>
      <c r="G22" s="139">
        <v>83.1581560422024</v>
      </c>
      <c r="H22" s="139">
        <v>4</v>
      </c>
      <c r="I22" s="139">
        <f t="shared" si="0"/>
        <v>87.1581560422024</v>
      </c>
      <c r="J22" s="139">
        <v>82.5360824742268</v>
      </c>
      <c r="K22" s="139">
        <v>0.125</v>
      </c>
      <c r="L22" s="139">
        <f t="shared" si="1"/>
        <v>82.6610824742268</v>
      </c>
      <c r="M22" s="139">
        <v>78.225</v>
      </c>
      <c r="N22" s="139">
        <v>0</v>
      </c>
      <c r="O22" s="139">
        <f t="shared" si="2"/>
        <v>78.225</v>
      </c>
      <c r="P22" s="139">
        <v>20</v>
      </c>
      <c r="Q22" s="139">
        <v>0</v>
      </c>
      <c r="R22" s="139">
        <f t="shared" si="3"/>
        <v>20</v>
      </c>
      <c r="S22" s="139">
        <v>20</v>
      </c>
      <c r="T22" s="139">
        <v>15</v>
      </c>
      <c r="U22" s="139">
        <f t="shared" si="4"/>
        <v>35</v>
      </c>
      <c r="V22" s="140">
        <f t="shared" si="5"/>
        <v>77.3728774598903</v>
      </c>
      <c r="W22" s="137">
        <v>18</v>
      </c>
      <c r="X22" s="137">
        <v>19</v>
      </c>
      <c r="Y22" s="141" t="s">
        <v>39</v>
      </c>
      <c r="Z22" s="137">
        <v>72</v>
      </c>
      <c r="AA22" s="138" t="s">
        <v>69</v>
      </c>
      <c r="AB22" s="138"/>
      <c r="AC22" s="138"/>
      <c r="AD22" s="142"/>
      <c r="IV22" s="111"/>
      <c r="IW22" s="111"/>
      <c r="IX22" s="111"/>
      <c r="IY22" s="111"/>
      <c r="IZ22" s="111"/>
      <c r="JA22" s="111"/>
    </row>
    <row r="23" customHeight="1" spans="1:261">
      <c r="A23" s="137" t="s">
        <v>35</v>
      </c>
      <c r="B23" s="137" t="s">
        <v>138</v>
      </c>
      <c r="C23" s="169">
        <v>2024</v>
      </c>
      <c r="D23" s="137" t="s">
        <v>147</v>
      </c>
      <c r="E23" s="137">
        <v>2433110119</v>
      </c>
      <c r="F23" s="137" t="s">
        <v>161</v>
      </c>
      <c r="G23" s="139">
        <v>84.3214569708857</v>
      </c>
      <c r="H23" s="139">
        <v>4</v>
      </c>
      <c r="I23" s="139">
        <f t="shared" si="0"/>
        <v>88.3214569708857</v>
      </c>
      <c r="J23" s="139">
        <v>83.2783505154639</v>
      </c>
      <c r="K23" s="139">
        <v>1.1</v>
      </c>
      <c r="L23" s="139">
        <f t="shared" si="1"/>
        <v>84.3783505154639</v>
      </c>
      <c r="M23" s="139">
        <v>79.9</v>
      </c>
      <c r="N23" s="139">
        <v>0</v>
      </c>
      <c r="O23" s="139">
        <f t="shared" si="2"/>
        <v>79.9</v>
      </c>
      <c r="P23" s="139">
        <v>0</v>
      </c>
      <c r="Q23" s="139">
        <v>0</v>
      </c>
      <c r="R23" s="139">
        <f t="shared" si="3"/>
        <v>0</v>
      </c>
      <c r="S23" s="139">
        <v>20</v>
      </c>
      <c r="T23" s="139">
        <v>5</v>
      </c>
      <c r="U23" s="139">
        <f t="shared" si="4"/>
        <v>25</v>
      </c>
      <c r="V23" s="140">
        <f t="shared" si="5"/>
        <v>77.3609085836865</v>
      </c>
      <c r="W23" s="137">
        <v>19</v>
      </c>
      <c r="X23" s="137">
        <v>17</v>
      </c>
      <c r="Y23" s="141" t="s">
        <v>39</v>
      </c>
      <c r="Z23" s="137">
        <v>72</v>
      </c>
      <c r="AA23" s="138" t="s">
        <v>69</v>
      </c>
      <c r="AB23" s="138"/>
      <c r="AC23" s="138"/>
      <c r="AD23" s="142"/>
      <c r="IV23" s="111"/>
      <c r="IW23" s="111"/>
      <c r="IX23" s="111"/>
      <c r="IY23" s="111"/>
      <c r="IZ23" s="111"/>
      <c r="JA23" s="111"/>
    </row>
    <row r="24" customHeight="1" spans="1:261">
      <c r="A24" s="137" t="s">
        <v>35</v>
      </c>
      <c r="B24" s="137" t="s">
        <v>138</v>
      </c>
      <c r="C24" s="169">
        <v>2024</v>
      </c>
      <c r="D24" s="137" t="s">
        <v>139</v>
      </c>
      <c r="E24" s="137">
        <v>2433110027</v>
      </c>
      <c r="F24" s="137" t="s">
        <v>162</v>
      </c>
      <c r="G24" s="139">
        <v>81.6929838209605</v>
      </c>
      <c r="H24" s="139">
        <v>12</v>
      </c>
      <c r="I24" s="139">
        <f t="shared" si="0"/>
        <v>93.6929838209605</v>
      </c>
      <c r="J24" s="139">
        <v>75.8762886597938</v>
      </c>
      <c r="K24" s="139">
        <v>1</v>
      </c>
      <c r="L24" s="139">
        <f t="shared" si="1"/>
        <v>76.8762886597938</v>
      </c>
      <c r="M24" s="139">
        <v>69.45</v>
      </c>
      <c r="N24" s="139">
        <v>0</v>
      </c>
      <c r="O24" s="139">
        <f t="shared" si="2"/>
        <v>69.45</v>
      </c>
      <c r="P24" s="139">
        <v>60</v>
      </c>
      <c r="Q24" s="139">
        <v>0</v>
      </c>
      <c r="R24" s="139">
        <f t="shared" si="3"/>
        <v>60</v>
      </c>
      <c r="S24" s="139">
        <v>40</v>
      </c>
      <c r="T24" s="139">
        <v>25</v>
      </c>
      <c r="U24" s="139">
        <f t="shared" si="4"/>
        <v>65</v>
      </c>
      <c r="V24" s="140">
        <f t="shared" si="5"/>
        <v>76.7490148769414</v>
      </c>
      <c r="W24" s="137">
        <v>20</v>
      </c>
      <c r="X24" s="137">
        <v>36</v>
      </c>
      <c r="Y24" s="141" t="s">
        <v>39</v>
      </c>
      <c r="Z24" s="137">
        <v>72</v>
      </c>
      <c r="AA24" s="138" t="s">
        <v>69</v>
      </c>
      <c r="AB24" s="138"/>
      <c r="AC24" s="138"/>
      <c r="AD24" s="142"/>
      <c r="IV24" s="111"/>
      <c r="IW24" s="111"/>
      <c r="IX24" s="111"/>
      <c r="IY24" s="111"/>
      <c r="IZ24" s="111"/>
      <c r="JA24" s="111"/>
    </row>
    <row r="25" customHeight="1" spans="1:261">
      <c r="A25" s="137" t="s">
        <v>35</v>
      </c>
      <c r="B25" s="137" t="s">
        <v>138</v>
      </c>
      <c r="C25" s="169">
        <v>2024</v>
      </c>
      <c r="D25" s="137" t="s">
        <v>139</v>
      </c>
      <c r="E25" s="137">
        <v>2433110169</v>
      </c>
      <c r="F25" s="137" t="s">
        <v>163</v>
      </c>
      <c r="G25" s="139">
        <v>83.1647420593789</v>
      </c>
      <c r="H25" s="139">
        <v>11.25</v>
      </c>
      <c r="I25" s="139">
        <f t="shared" si="0"/>
        <v>94.4147420593789</v>
      </c>
      <c r="J25" s="139">
        <v>78.020618556701</v>
      </c>
      <c r="K25" s="139">
        <v>1.1</v>
      </c>
      <c r="L25" s="139">
        <f t="shared" si="1"/>
        <v>79.120618556701</v>
      </c>
      <c r="M25" s="139">
        <v>67.3</v>
      </c>
      <c r="N25" s="139">
        <v>0</v>
      </c>
      <c r="O25" s="139">
        <f t="shared" si="2"/>
        <v>67.3</v>
      </c>
      <c r="P25" s="139">
        <v>60</v>
      </c>
      <c r="Q25" s="139">
        <v>0.9</v>
      </c>
      <c r="R25" s="139">
        <f t="shared" si="3"/>
        <v>60.9</v>
      </c>
      <c r="S25" s="139">
        <v>20</v>
      </c>
      <c r="T25" s="139">
        <v>0</v>
      </c>
      <c r="U25" s="139">
        <f t="shared" si="4"/>
        <v>20</v>
      </c>
      <c r="V25" s="140">
        <f t="shared" si="5"/>
        <v>76.1919381234636</v>
      </c>
      <c r="W25" s="137">
        <v>21</v>
      </c>
      <c r="X25" s="137">
        <v>29</v>
      </c>
      <c r="Y25" s="141" t="s">
        <v>39</v>
      </c>
      <c r="Z25" s="137">
        <v>72</v>
      </c>
      <c r="AA25" s="138" t="s">
        <v>69</v>
      </c>
      <c r="AB25" s="138"/>
      <c r="AC25" s="138"/>
      <c r="AD25" s="142"/>
      <c r="IV25" s="111"/>
      <c r="IW25" s="111"/>
      <c r="IX25" s="111"/>
      <c r="IY25" s="111"/>
      <c r="IZ25" s="111"/>
      <c r="JA25" s="111"/>
    </row>
    <row r="26" customHeight="1" spans="1:261">
      <c r="A26" s="137" t="s">
        <v>35</v>
      </c>
      <c r="B26" s="137" t="s">
        <v>138</v>
      </c>
      <c r="C26" s="169">
        <v>2024</v>
      </c>
      <c r="D26" s="137" t="s">
        <v>142</v>
      </c>
      <c r="E26" s="137">
        <v>2433110280</v>
      </c>
      <c r="F26" s="137" t="s">
        <v>164</v>
      </c>
      <c r="G26" s="139">
        <v>83.9313491968089</v>
      </c>
      <c r="H26" s="139">
        <v>7.8</v>
      </c>
      <c r="I26" s="139">
        <f t="shared" si="0"/>
        <v>91.7313491968089</v>
      </c>
      <c r="J26" s="139">
        <v>81.5051546391753</v>
      </c>
      <c r="K26" s="139">
        <v>0</v>
      </c>
      <c r="L26" s="139">
        <f t="shared" si="1"/>
        <v>81.5051546391753</v>
      </c>
      <c r="M26" s="139">
        <v>61.525</v>
      </c>
      <c r="N26" s="139">
        <v>0</v>
      </c>
      <c r="O26" s="139">
        <f t="shared" si="2"/>
        <v>61.525</v>
      </c>
      <c r="P26" s="139">
        <v>30</v>
      </c>
      <c r="Q26" s="139">
        <v>0.9</v>
      </c>
      <c r="R26" s="139">
        <f t="shared" si="3"/>
        <v>30.9</v>
      </c>
      <c r="S26" s="139">
        <v>20</v>
      </c>
      <c r="T26" s="139">
        <v>0</v>
      </c>
      <c r="U26" s="139">
        <f t="shared" si="4"/>
        <v>20</v>
      </c>
      <c r="V26" s="140">
        <f t="shared" si="5"/>
        <v>75.9232508990624</v>
      </c>
      <c r="W26" s="137">
        <v>22</v>
      </c>
      <c r="X26" s="137">
        <v>22</v>
      </c>
      <c r="Y26" s="143" t="s">
        <v>67</v>
      </c>
      <c r="Z26" s="137">
        <v>72</v>
      </c>
      <c r="AA26" s="138" t="s">
        <v>72</v>
      </c>
      <c r="AB26" s="138" t="s">
        <v>60</v>
      </c>
      <c r="AC26" s="138"/>
      <c r="AD26" s="142"/>
      <c r="IV26" s="111"/>
      <c r="IW26" s="111"/>
      <c r="IX26" s="111"/>
      <c r="IY26" s="111"/>
      <c r="IZ26" s="111"/>
      <c r="JA26" s="111"/>
    </row>
    <row r="27" customHeight="1" spans="1:261">
      <c r="A27" s="137" t="s">
        <v>35</v>
      </c>
      <c r="B27" s="137" t="s">
        <v>138</v>
      </c>
      <c r="C27" s="169">
        <v>2024</v>
      </c>
      <c r="D27" s="137" t="s">
        <v>142</v>
      </c>
      <c r="E27" s="137">
        <v>2433110155</v>
      </c>
      <c r="F27" s="137" t="s">
        <v>165</v>
      </c>
      <c r="G27" s="139">
        <v>83.8519668009212</v>
      </c>
      <c r="H27" s="139">
        <v>4</v>
      </c>
      <c r="I27" s="139">
        <f t="shared" si="0"/>
        <v>87.8519668009212</v>
      </c>
      <c r="J27" s="139">
        <v>81.1443298969072</v>
      </c>
      <c r="K27" s="139">
        <v>0.5</v>
      </c>
      <c r="L27" s="139">
        <f t="shared" si="1"/>
        <v>81.6443298969072</v>
      </c>
      <c r="M27" s="139">
        <v>70.6</v>
      </c>
      <c r="N27" s="139">
        <v>0</v>
      </c>
      <c r="O27" s="139">
        <f t="shared" si="2"/>
        <v>70.6</v>
      </c>
      <c r="P27" s="139">
        <v>0</v>
      </c>
      <c r="Q27" s="139">
        <v>0</v>
      </c>
      <c r="R27" s="139">
        <f t="shared" si="3"/>
        <v>0</v>
      </c>
      <c r="S27" s="139">
        <v>40</v>
      </c>
      <c r="T27" s="139">
        <v>6.555</v>
      </c>
      <c r="U27" s="139">
        <f t="shared" si="4"/>
        <v>46.555</v>
      </c>
      <c r="V27" s="140">
        <f t="shared" si="5"/>
        <v>75.8761941027725</v>
      </c>
      <c r="W27" s="137">
        <v>23</v>
      </c>
      <c r="X27" s="137">
        <v>23</v>
      </c>
      <c r="Y27" s="141" t="s">
        <v>39</v>
      </c>
      <c r="Z27" s="137">
        <v>72</v>
      </c>
      <c r="AA27" s="138" t="s">
        <v>69</v>
      </c>
      <c r="AB27" s="138"/>
      <c r="AC27" s="138"/>
      <c r="AD27" s="142"/>
      <c r="IV27" s="111"/>
      <c r="IW27" s="111"/>
      <c r="IX27" s="111"/>
      <c r="IY27" s="111"/>
      <c r="IZ27" s="111"/>
      <c r="JA27" s="111"/>
    </row>
    <row r="28" customHeight="1" spans="1:261">
      <c r="A28" s="137" t="s">
        <v>35</v>
      </c>
      <c r="B28" s="137" t="s">
        <v>138</v>
      </c>
      <c r="C28" s="169">
        <v>2024</v>
      </c>
      <c r="D28" s="137" t="s">
        <v>142</v>
      </c>
      <c r="E28" s="137">
        <v>2433110135</v>
      </c>
      <c r="F28" s="137" t="s">
        <v>166</v>
      </c>
      <c r="G28" s="139">
        <v>84.0628971671371</v>
      </c>
      <c r="H28" s="139">
        <v>0</v>
      </c>
      <c r="I28" s="139">
        <f t="shared" si="0"/>
        <v>84.0628971671371</v>
      </c>
      <c r="J28" s="139">
        <v>82.1030927835052</v>
      </c>
      <c r="K28" s="139">
        <v>0</v>
      </c>
      <c r="L28" s="139">
        <f t="shared" si="1"/>
        <v>82.1030927835052</v>
      </c>
      <c r="M28" s="139">
        <v>77.7</v>
      </c>
      <c r="N28" s="139">
        <v>0</v>
      </c>
      <c r="O28" s="139">
        <f t="shared" si="2"/>
        <v>77.7</v>
      </c>
      <c r="P28" s="139">
        <v>0</v>
      </c>
      <c r="Q28" s="139">
        <v>0</v>
      </c>
      <c r="R28" s="139">
        <f t="shared" si="3"/>
        <v>0</v>
      </c>
      <c r="S28" s="139">
        <v>20</v>
      </c>
      <c r="T28" s="139">
        <v>15</v>
      </c>
      <c r="U28" s="139">
        <f t="shared" si="4"/>
        <v>35</v>
      </c>
      <c r="V28" s="140">
        <f t="shared" si="5"/>
        <v>75.6186093043426</v>
      </c>
      <c r="W28" s="137">
        <v>24</v>
      </c>
      <c r="X28" s="137">
        <v>20</v>
      </c>
      <c r="Y28" s="141" t="s">
        <v>39</v>
      </c>
      <c r="Z28" s="137">
        <v>72</v>
      </c>
      <c r="AA28" s="138" t="s">
        <v>69</v>
      </c>
      <c r="AB28" s="138"/>
      <c r="AC28" s="138"/>
      <c r="AD28" s="142"/>
      <c r="IV28" s="111"/>
      <c r="IW28" s="111"/>
      <c r="IX28" s="111"/>
      <c r="IY28" s="111"/>
      <c r="IZ28" s="111"/>
      <c r="JA28" s="111"/>
    </row>
    <row r="29" customHeight="1" spans="1:261">
      <c r="A29" s="137" t="s">
        <v>35</v>
      </c>
      <c r="B29" s="137" t="s">
        <v>138</v>
      </c>
      <c r="C29" s="169">
        <v>2024</v>
      </c>
      <c r="D29" s="137" t="s">
        <v>142</v>
      </c>
      <c r="E29" s="137">
        <v>2433110136</v>
      </c>
      <c r="F29" s="137" t="s">
        <v>167</v>
      </c>
      <c r="G29" s="139">
        <v>81.9402032824394</v>
      </c>
      <c r="H29" s="139">
        <v>8</v>
      </c>
      <c r="I29" s="139">
        <f t="shared" si="0"/>
        <v>89.9402032824394</v>
      </c>
      <c r="J29" s="139">
        <v>77</v>
      </c>
      <c r="K29" s="139">
        <v>0</v>
      </c>
      <c r="L29" s="139">
        <f t="shared" si="1"/>
        <v>77</v>
      </c>
      <c r="M29" s="139">
        <v>86.05</v>
      </c>
      <c r="N29" s="139">
        <v>1</v>
      </c>
      <c r="O29" s="139">
        <f t="shared" si="2"/>
        <v>87.05</v>
      </c>
      <c r="P29" s="139">
        <v>20</v>
      </c>
      <c r="Q29" s="139">
        <v>0.3</v>
      </c>
      <c r="R29" s="139">
        <f t="shared" si="3"/>
        <v>20.3</v>
      </c>
      <c r="S29" s="139">
        <v>40</v>
      </c>
      <c r="T29" s="139">
        <v>25</v>
      </c>
      <c r="U29" s="139">
        <f t="shared" si="4"/>
        <v>65</v>
      </c>
      <c r="V29" s="140">
        <f t="shared" si="5"/>
        <v>75.3615203282439</v>
      </c>
      <c r="W29" s="137">
        <v>25</v>
      </c>
      <c r="X29" s="137">
        <v>31</v>
      </c>
      <c r="Y29" s="143" t="s">
        <v>67</v>
      </c>
      <c r="Z29" s="137">
        <v>72</v>
      </c>
      <c r="AA29" s="138" t="s">
        <v>62</v>
      </c>
      <c r="AB29" s="138"/>
      <c r="AC29" s="138"/>
      <c r="AD29" s="142"/>
      <c r="IV29" s="111"/>
      <c r="IW29" s="111"/>
      <c r="IX29" s="111"/>
      <c r="IY29" s="111"/>
      <c r="IZ29" s="111"/>
      <c r="JA29" s="111"/>
    </row>
    <row r="30" customHeight="1" spans="1:261">
      <c r="A30" s="137" t="s">
        <v>35</v>
      </c>
      <c r="B30" s="137" t="s">
        <v>138</v>
      </c>
      <c r="C30" s="169">
        <v>2024</v>
      </c>
      <c r="D30" s="137" t="s">
        <v>147</v>
      </c>
      <c r="E30" s="137">
        <v>2433110110</v>
      </c>
      <c r="F30" s="137" t="s">
        <v>168</v>
      </c>
      <c r="G30" s="139">
        <v>79.5321691489164</v>
      </c>
      <c r="H30" s="139">
        <v>3.6</v>
      </c>
      <c r="I30" s="139">
        <f t="shared" si="0"/>
        <v>83.1321691489164</v>
      </c>
      <c r="J30" s="139">
        <v>79.6907216494845</v>
      </c>
      <c r="K30" s="139">
        <v>0</v>
      </c>
      <c r="L30" s="139">
        <f t="shared" si="1"/>
        <v>79.6907216494845</v>
      </c>
      <c r="M30" s="139">
        <v>95.75</v>
      </c>
      <c r="N30" s="139">
        <v>1.5</v>
      </c>
      <c r="O30" s="139">
        <f t="shared" si="2"/>
        <v>97.25</v>
      </c>
      <c r="P30" s="139">
        <v>20</v>
      </c>
      <c r="Q30" s="139">
        <v>0</v>
      </c>
      <c r="R30" s="139">
        <f t="shared" si="3"/>
        <v>20</v>
      </c>
      <c r="S30" s="139">
        <v>20</v>
      </c>
      <c r="T30" s="139">
        <v>5</v>
      </c>
      <c r="U30" s="139">
        <f t="shared" si="4"/>
        <v>25</v>
      </c>
      <c r="V30" s="140">
        <f t="shared" si="5"/>
        <v>75.193758152005</v>
      </c>
      <c r="W30" s="137">
        <v>26</v>
      </c>
      <c r="X30" s="137">
        <v>26</v>
      </c>
      <c r="Y30" s="141" t="s">
        <v>39</v>
      </c>
      <c r="Z30" s="137">
        <v>72</v>
      </c>
      <c r="AA30" s="138" t="s">
        <v>69</v>
      </c>
      <c r="AB30" s="138"/>
      <c r="AC30" s="138"/>
      <c r="AD30" s="142"/>
      <c r="IV30" s="111"/>
      <c r="IW30" s="111"/>
      <c r="IX30" s="111"/>
      <c r="IY30" s="111"/>
      <c r="IZ30" s="111"/>
      <c r="JA30" s="111"/>
    </row>
    <row r="31" customHeight="1" spans="1:261">
      <c r="A31" s="137" t="s">
        <v>35</v>
      </c>
      <c r="B31" s="137" t="s">
        <v>138</v>
      </c>
      <c r="C31" s="169">
        <v>2024</v>
      </c>
      <c r="D31" s="137" t="s">
        <v>142</v>
      </c>
      <c r="E31" s="137">
        <v>2433110153</v>
      </c>
      <c r="F31" s="137" t="s">
        <v>169</v>
      </c>
      <c r="G31" s="139">
        <v>83.5863162989535</v>
      </c>
      <c r="H31" s="139">
        <v>4</v>
      </c>
      <c r="I31" s="139">
        <f t="shared" si="0"/>
        <v>87.5863162989535</v>
      </c>
      <c r="J31" s="139">
        <v>79.9368421052632</v>
      </c>
      <c r="K31" s="139">
        <v>0.175</v>
      </c>
      <c r="L31" s="139">
        <f t="shared" si="1"/>
        <v>80.1118421052632</v>
      </c>
      <c r="M31" s="139">
        <v>65.75</v>
      </c>
      <c r="N31" s="139">
        <v>0</v>
      </c>
      <c r="O31" s="139">
        <f t="shared" si="2"/>
        <v>65.75</v>
      </c>
      <c r="P31" s="139">
        <v>0</v>
      </c>
      <c r="Q31" s="139">
        <v>0</v>
      </c>
      <c r="R31" s="139">
        <f t="shared" si="3"/>
        <v>0</v>
      </c>
      <c r="S31" s="139">
        <v>40</v>
      </c>
      <c r="T31" s="139">
        <v>10.755</v>
      </c>
      <c r="U31" s="139">
        <f t="shared" si="4"/>
        <v>50.755</v>
      </c>
      <c r="V31" s="140">
        <f t="shared" si="5"/>
        <v>74.6677632088427</v>
      </c>
      <c r="W31" s="137">
        <v>27</v>
      </c>
      <c r="X31" s="137">
        <v>25</v>
      </c>
      <c r="Y31" s="141" t="s">
        <v>39</v>
      </c>
      <c r="Z31" s="137">
        <v>72</v>
      </c>
      <c r="AA31" s="138" t="s">
        <v>69</v>
      </c>
      <c r="AB31" s="138"/>
      <c r="AC31" s="138"/>
      <c r="AD31" s="142"/>
      <c r="IV31" s="111"/>
      <c r="IW31" s="111"/>
      <c r="IX31" s="111"/>
      <c r="IY31" s="111"/>
      <c r="IZ31" s="111"/>
      <c r="JA31" s="111"/>
    </row>
    <row r="32" customHeight="1" spans="1:261">
      <c r="A32" s="137" t="s">
        <v>35</v>
      </c>
      <c r="B32" s="137" t="s">
        <v>138</v>
      </c>
      <c r="C32" s="169">
        <v>2024</v>
      </c>
      <c r="D32" s="137" t="s">
        <v>147</v>
      </c>
      <c r="E32" s="137">
        <v>2433110341</v>
      </c>
      <c r="F32" s="137" t="s">
        <v>170</v>
      </c>
      <c r="G32" s="139">
        <v>84.0129996611506</v>
      </c>
      <c r="H32" s="139">
        <v>0</v>
      </c>
      <c r="I32" s="139">
        <f t="shared" si="0"/>
        <v>84.0129996611506</v>
      </c>
      <c r="J32" s="139">
        <v>81.8762886597938</v>
      </c>
      <c r="K32" s="139">
        <v>0</v>
      </c>
      <c r="L32" s="139">
        <f t="shared" si="1"/>
        <v>81.8762886597938</v>
      </c>
      <c r="M32" s="139">
        <v>76.4</v>
      </c>
      <c r="N32" s="139">
        <v>0</v>
      </c>
      <c r="O32" s="139">
        <f t="shared" si="2"/>
        <v>76.4</v>
      </c>
      <c r="P32" s="139">
        <v>0</v>
      </c>
      <c r="Q32" s="139">
        <v>0</v>
      </c>
      <c r="R32" s="139">
        <f t="shared" si="3"/>
        <v>0</v>
      </c>
      <c r="S32" s="139">
        <v>20</v>
      </c>
      <c r="T32" s="139">
        <v>0</v>
      </c>
      <c r="U32" s="139">
        <f t="shared" si="4"/>
        <v>20</v>
      </c>
      <c r="V32" s="140">
        <f t="shared" si="5"/>
        <v>74.6285164609604</v>
      </c>
      <c r="W32" s="137">
        <v>28</v>
      </c>
      <c r="X32" s="137">
        <v>21</v>
      </c>
      <c r="Y32" s="143" t="s">
        <v>67</v>
      </c>
      <c r="Z32" s="137">
        <v>72</v>
      </c>
      <c r="AA32" s="138" t="s">
        <v>62</v>
      </c>
      <c r="AB32" s="138"/>
      <c r="AC32" s="138"/>
      <c r="AD32" s="142"/>
      <c r="IV32" s="111"/>
      <c r="IW32" s="111"/>
      <c r="IX32" s="111"/>
      <c r="IY32" s="111"/>
      <c r="IZ32" s="111"/>
      <c r="JA32" s="111"/>
    </row>
    <row r="33" customHeight="1" spans="1:261">
      <c r="A33" s="137" t="s">
        <v>35</v>
      </c>
      <c r="B33" s="137" t="s">
        <v>138</v>
      </c>
      <c r="C33" s="169">
        <v>2024</v>
      </c>
      <c r="D33" s="137" t="s">
        <v>142</v>
      </c>
      <c r="E33" s="137">
        <v>2433110146</v>
      </c>
      <c r="F33" s="137" t="s">
        <v>171</v>
      </c>
      <c r="G33" s="139">
        <v>82.7746342853021</v>
      </c>
      <c r="H33" s="139">
        <v>9.6</v>
      </c>
      <c r="I33" s="139">
        <f t="shared" si="0"/>
        <v>92.3746342853021</v>
      </c>
      <c r="J33" s="139">
        <v>76.2474226804124</v>
      </c>
      <c r="K33" s="139">
        <v>1.140625</v>
      </c>
      <c r="L33" s="139">
        <f t="shared" si="1"/>
        <v>77.3880476804124</v>
      </c>
      <c r="M33" s="139">
        <v>74.8</v>
      </c>
      <c r="N33" s="139">
        <v>0</v>
      </c>
      <c r="O33" s="139">
        <f t="shared" si="2"/>
        <v>74.8</v>
      </c>
      <c r="P33" s="139">
        <v>20</v>
      </c>
      <c r="Q33" s="139">
        <v>0.3</v>
      </c>
      <c r="R33" s="139">
        <f t="shared" si="3"/>
        <v>20.3</v>
      </c>
      <c r="S33" s="139">
        <v>40</v>
      </c>
      <c r="T33" s="139">
        <v>10</v>
      </c>
      <c r="U33" s="139">
        <f t="shared" si="4"/>
        <v>50</v>
      </c>
      <c r="V33" s="140">
        <f t="shared" si="5"/>
        <v>74.5334991888395</v>
      </c>
      <c r="W33" s="137">
        <v>29</v>
      </c>
      <c r="X33" s="137">
        <v>33</v>
      </c>
      <c r="Y33" s="141" t="s">
        <v>39</v>
      </c>
      <c r="Z33" s="137">
        <v>72</v>
      </c>
      <c r="AA33" s="138" t="s">
        <v>69</v>
      </c>
      <c r="AB33" s="138"/>
      <c r="AC33" s="138"/>
      <c r="AD33" s="142"/>
      <c r="IV33" s="111"/>
      <c r="IW33" s="111"/>
      <c r="IX33" s="111"/>
      <c r="IY33" s="111"/>
      <c r="IZ33" s="111"/>
      <c r="JA33" s="111"/>
    </row>
    <row r="34" customHeight="1" spans="1:261">
      <c r="A34" s="137" t="s">
        <v>35</v>
      </c>
      <c r="B34" s="137" t="s">
        <v>138</v>
      </c>
      <c r="C34" s="169">
        <v>2024</v>
      </c>
      <c r="D34" s="137" t="s">
        <v>142</v>
      </c>
      <c r="E34" s="137">
        <v>2433110156</v>
      </c>
      <c r="F34" s="137" t="s">
        <v>172</v>
      </c>
      <c r="G34" s="139">
        <v>83.3643320833252</v>
      </c>
      <c r="H34" s="139">
        <v>4</v>
      </c>
      <c r="I34" s="139">
        <f t="shared" si="0"/>
        <v>87.3643320833252</v>
      </c>
      <c r="J34" s="139">
        <v>78.9278350515464</v>
      </c>
      <c r="K34" s="139">
        <v>0</v>
      </c>
      <c r="L34" s="139">
        <f t="shared" si="1"/>
        <v>78.9278350515464</v>
      </c>
      <c r="M34" s="139">
        <v>70.3</v>
      </c>
      <c r="N34" s="139">
        <v>0</v>
      </c>
      <c r="O34" s="139">
        <f t="shared" si="2"/>
        <v>70.3</v>
      </c>
      <c r="P34" s="139">
        <v>0</v>
      </c>
      <c r="Q34" s="139">
        <v>0</v>
      </c>
      <c r="R34" s="139">
        <f t="shared" si="3"/>
        <v>0</v>
      </c>
      <c r="S34" s="139">
        <v>40</v>
      </c>
      <c r="T34" s="139">
        <v>6.345</v>
      </c>
      <c r="U34" s="139">
        <f t="shared" si="4"/>
        <v>46.345</v>
      </c>
      <c r="V34" s="140">
        <f t="shared" si="5"/>
        <v>73.7645594969923</v>
      </c>
      <c r="W34" s="137">
        <v>30</v>
      </c>
      <c r="X34" s="137">
        <v>27</v>
      </c>
      <c r="Y34" s="141" t="s">
        <v>39</v>
      </c>
      <c r="Z34" s="137">
        <v>72</v>
      </c>
      <c r="AA34" s="138" t="s">
        <v>69</v>
      </c>
      <c r="AB34" s="138"/>
      <c r="AC34" s="138"/>
      <c r="AD34" s="142"/>
      <c r="IV34" s="111"/>
      <c r="IW34" s="111"/>
      <c r="IX34" s="111"/>
      <c r="IY34" s="111"/>
      <c r="IZ34" s="111"/>
      <c r="JA34" s="111"/>
    </row>
    <row r="35" customHeight="1" spans="1:261">
      <c r="A35" s="137" t="s">
        <v>35</v>
      </c>
      <c r="B35" s="137" t="s">
        <v>138</v>
      </c>
      <c r="C35" s="169">
        <v>2024</v>
      </c>
      <c r="D35" s="137" t="s">
        <v>142</v>
      </c>
      <c r="E35" s="137">
        <v>2433110141</v>
      </c>
      <c r="F35" s="137" t="s">
        <v>173</v>
      </c>
      <c r="G35" s="139">
        <v>83.7226868990469</v>
      </c>
      <c r="H35" s="139">
        <v>0</v>
      </c>
      <c r="I35" s="139">
        <f t="shared" si="0"/>
        <v>83.7226868990469</v>
      </c>
      <c r="J35" s="139">
        <v>80.5567010309278</v>
      </c>
      <c r="K35" s="139">
        <v>0</v>
      </c>
      <c r="L35" s="139">
        <f t="shared" si="1"/>
        <v>80.5567010309278</v>
      </c>
      <c r="M35" s="139">
        <v>72.15</v>
      </c>
      <c r="N35" s="139">
        <v>0</v>
      </c>
      <c r="O35" s="139">
        <f t="shared" si="2"/>
        <v>72.15</v>
      </c>
      <c r="P35" s="139">
        <v>0</v>
      </c>
      <c r="Q35" s="139">
        <v>0</v>
      </c>
      <c r="R35" s="139">
        <f t="shared" si="3"/>
        <v>0</v>
      </c>
      <c r="S35" s="139">
        <v>20</v>
      </c>
      <c r="T35" s="139">
        <v>0</v>
      </c>
      <c r="U35" s="139">
        <f t="shared" si="4"/>
        <v>20</v>
      </c>
      <c r="V35" s="140">
        <f t="shared" si="5"/>
        <v>73.3972944631005</v>
      </c>
      <c r="W35" s="137">
        <v>31</v>
      </c>
      <c r="X35" s="137">
        <v>24</v>
      </c>
      <c r="Y35" s="143" t="s">
        <v>67</v>
      </c>
      <c r="Z35" s="137">
        <v>72</v>
      </c>
      <c r="AA35" s="138" t="s">
        <v>62</v>
      </c>
      <c r="AB35" s="138"/>
      <c r="AC35" s="138"/>
      <c r="AD35" s="142"/>
      <c r="IV35" s="111"/>
      <c r="IW35" s="111"/>
      <c r="IX35" s="111"/>
      <c r="IY35" s="111"/>
      <c r="IZ35" s="111"/>
      <c r="JA35" s="111"/>
    </row>
    <row r="36" customHeight="1" spans="1:261">
      <c r="A36" s="137" t="s">
        <v>35</v>
      </c>
      <c r="B36" s="137" t="s">
        <v>138</v>
      </c>
      <c r="C36" s="169">
        <v>2024</v>
      </c>
      <c r="D36" s="137" t="s">
        <v>139</v>
      </c>
      <c r="E36" s="137">
        <v>2433110187</v>
      </c>
      <c r="F36" s="137" t="s">
        <v>174</v>
      </c>
      <c r="G36" s="139">
        <v>82.4888576601064</v>
      </c>
      <c r="H36" s="139">
        <v>8.85</v>
      </c>
      <c r="I36" s="139">
        <f t="shared" si="0"/>
        <v>91.3388576601064</v>
      </c>
      <c r="J36" s="139">
        <v>74.9484536082474</v>
      </c>
      <c r="K36" s="139">
        <v>0</v>
      </c>
      <c r="L36" s="139">
        <f t="shared" si="1"/>
        <v>74.9484536082474</v>
      </c>
      <c r="M36" s="139">
        <v>67.95</v>
      </c>
      <c r="N36" s="139">
        <v>0</v>
      </c>
      <c r="O36" s="139">
        <f t="shared" si="2"/>
        <v>67.95</v>
      </c>
      <c r="P36" s="139">
        <v>50</v>
      </c>
      <c r="Q36" s="139">
        <v>0</v>
      </c>
      <c r="R36" s="139">
        <f t="shared" si="3"/>
        <v>50</v>
      </c>
      <c r="S36" s="139">
        <v>20</v>
      </c>
      <c r="T36" s="139">
        <v>0</v>
      </c>
      <c r="U36" s="139">
        <f t="shared" si="4"/>
        <v>20</v>
      </c>
      <c r="V36" s="140">
        <f t="shared" si="5"/>
        <v>72.2427259721962</v>
      </c>
      <c r="W36" s="137">
        <v>32</v>
      </c>
      <c r="X36" s="137">
        <v>39</v>
      </c>
      <c r="Y36" s="141" t="s">
        <v>39</v>
      </c>
      <c r="Z36" s="137">
        <v>72</v>
      </c>
      <c r="AA36" s="138" t="s">
        <v>69</v>
      </c>
      <c r="AB36" s="138"/>
      <c r="AC36" s="138"/>
      <c r="AD36" s="142"/>
      <c r="IV36" s="111"/>
      <c r="IW36" s="111"/>
      <c r="IX36" s="111"/>
      <c r="IY36" s="111"/>
      <c r="IZ36" s="111"/>
      <c r="JA36" s="111"/>
    </row>
    <row r="37" customHeight="1" spans="1:261">
      <c r="A37" s="137" t="s">
        <v>35</v>
      </c>
      <c r="B37" s="137" t="s">
        <v>138</v>
      </c>
      <c r="C37" s="169">
        <v>2024</v>
      </c>
      <c r="D37" s="137" t="s">
        <v>147</v>
      </c>
      <c r="E37" s="137">
        <v>2433110121</v>
      </c>
      <c r="F37" s="137" t="s">
        <v>175</v>
      </c>
      <c r="G37" s="139">
        <v>81.3098984404308</v>
      </c>
      <c r="H37" s="139">
        <v>0</v>
      </c>
      <c r="I37" s="139">
        <f t="shared" si="0"/>
        <v>81.3098984404308</v>
      </c>
      <c r="J37" s="139">
        <v>78.680412371134</v>
      </c>
      <c r="K37" s="139">
        <v>0</v>
      </c>
      <c r="L37" s="139">
        <f t="shared" si="1"/>
        <v>78.680412371134</v>
      </c>
      <c r="M37" s="139">
        <v>71.1</v>
      </c>
      <c r="N37" s="139">
        <v>0</v>
      </c>
      <c r="O37" s="139">
        <f t="shared" si="2"/>
        <v>71.1</v>
      </c>
      <c r="P37" s="139">
        <v>0</v>
      </c>
      <c r="Q37" s="139">
        <v>0</v>
      </c>
      <c r="R37" s="139">
        <f t="shared" si="3"/>
        <v>0</v>
      </c>
      <c r="S37" s="139">
        <v>20</v>
      </c>
      <c r="T37" s="139">
        <v>5</v>
      </c>
      <c r="U37" s="139">
        <f t="shared" si="4"/>
        <v>25</v>
      </c>
      <c r="V37" s="140">
        <f t="shared" si="5"/>
        <v>71.9462991223936</v>
      </c>
      <c r="W37" s="137">
        <v>33</v>
      </c>
      <c r="X37" s="137">
        <v>28</v>
      </c>
      <c r="Y37" s="141" t="s">
        <v>39</v>
      </c>
      <c r="Z37" s="137">
        <v>72</v>
      </c>
      <c r="AA37" s="138" t="s">
        <v>69</v>
      </c>
      <c r="AB37" s="138"/>
      <c r="AC37" s="138"/>
      <c r="AD37" s="142"/>
      <c r="IV37" s="111"/>
      <c r="IW37" s="111"/>
      <c r="IX37" s="111"/>
      <c r="IY37" s="111"/>
      <c r="IZ37" s="111"/>
      <c r="JA37" s="111"/>
    </row>
    <row r="38" customHeight="1" spans="1:261">
      <c r="A38" s="137" t="s">
        <v>35</v>
      </c>
      <c r="B38" s="137" t="s">
        <v>138</v>
      </c>
      <c r="C38" s="169">
        <v>2024</v>
      </c>
      <c r="D38" s="137" t="s">
        <v>142</v>
      </c>
      <c r="E38" s="137">
        <v>2433110150</v>
      </c>
      <c r="F38" s="137" t="s">
        <v>176</v>
      </c>
      <c r="G38" s="139">
        <v>82.9061822556304</v>
      </c>
      <c r="H38" s="139">
        <v>0</v>
      </c>
      <c r="I38" s="139">
        <f t="shared" si="0"/>
        <v>82.9061822556304</v>
      </c>
      <c r="J38" s="139">
        <v>76.8453608247423</v>
      </c>
      <c r="K38" s="139">
        <v>0</v>
      </c>
      <c r="L38" s="139">
        <f t="shared" si="1"/>
        <v>76.8453608247423</v>
      </c>
      <c r="M38" s="139">
        <v>70.85</v>
      </c>
      <c r="N38" s="139">
        <v>0</v>
      </c>
      <c r="O38" s="139">
        <f t="shared" si="2"/>
        <v>70.85</v>
      </c>
      <c r="P38" s="139">
        <v>0</v>
      </c>
      <c r="Q38" s="139">
        <v>0</v>
      </c>
      <c r="R38" s="139">
        <f t="shared" si="3"/>
        <v>0</v>
      </c>
      <c r="S38" s="139">
        <v>20</v>
      </c>
      <c r="T38" s="139">
        <v>20</v>
      </c>
      <c r="U38" s="139">
        <f t="shared" si="4"/>
        <v>40</v>
      </c>
      <c r="V38" s="140">
        <f t="shared" si="5"/>
        <v>71.4671388441198</v>
      </c>
      <c r="W38" s="137">
        <v>34</v>
      </c>
      <c r="X38" s="137">
        <v>32</v>
      </c>
      <c r="Y38" s="141" t="s">
        <v>39</v>
      </c>
      <c r="Z38" s="137">
        <v>72</v>
      </c>
      <c r="AA38" s="138"/>
      <c r="AB38" s="138"/>
      <c r="AC38" s="138"/>
      <c r="AD38" s="142"/>
      <c r="IV38" s="111"/>
      <c r="IW38" s="111"/>
      <c r="IX38" s="111"/>
      <c r="IY38" s="111"/>
      <c r="IZ38" s="111"/>
      <c r="JA38" s="111"/>
    </row>
    <row r="39" customHeight="1" spans="1:261">
      <c r="A39" s="137" t="s">
        <v>35</v>
      </c>
      <c r="B39" s="137" t="s">
        <v>138</v>
      </c>
      <c r="C39" s="169">
        <v>2024</v>
      </c>
      <c r="D39" s="137" t="s">
        <v>139</v>
      </c>
      <c r="E39" s="137">
        <v>2433110165</v>
      </c>
      <c r="F39" s="137" t="s">
        <v>177</v>
      </c>
      <c r="G39" s="139">
        <v>82.7587578061246</v>
      </c>
      <c r="H39" s="139">
        <v>4.85</v>
      </c>
      <c r="I39" s="139">
        <f t="shared" si="0"/>
        <v>87.6087578061246</v>
      </c>
      <c r="J39" s="139">
        <v>76.1752577319588</v>
      </c>
      <c r="K39" s="139">
        <v>0</v>
      </c>
      <c r="L39" s="139">
        <f t="shared" si="1"/>
        <v>76.1752577319588</v>
      </c>
      <c r="M39" s="139">
        <v>69.6</v>
      </c>
      <c r="N39" s="139">
        <v>0</v>
      </c>
      <c r="O39" s="139">
        <f t="shared" si="2"/>
        <v>69.6</v>
      </c>
      <c r="P39" s="139">
        <v>0</v>
      </c>
      <c r="Q39" s="139">
        <v>0</v>
      </c>
      <c r="R39" s="139">
        <f t="shared" si="3"/>
        <v>0</v>
      </c>
      <c r="S39" s="139">
        <v>20</v>
      </c>
      <c r="T39" s="139">
        <v>15</v>
      </c>
      <c r="U39" s="139">
        <f t="shared" si="4"/>
        <v>35</v>
      </c>
      <c r="V39" s="140">
        <f t="shared" si="5"/>
        <v>71.1223190795816</v>
      </c>
      <c r="W39" s="137">
        <v>35</v>
      </c>
      <c r="X39" s="137">
        <v>34</v>
      </c>
      <c r="Y39" s="141" t="s">
        <v>39</v>
      </c>
      <c r="Z39" s="137">
        <v>72</v>
      </c>
      <c r="AA39" s="138"/>
      <c r="AB39" s="138"/>
      <c r="AC39" s="138"/>
      <c r="AD39" s="142"/>
      <c r="IV39" s="111"/>
      <c r="IW39" s="111"/>
      <c r="IX39" s="111"/>
      <c r="IY39" s="111"/>
      <c r="IZ39" s="111"/>
      <c r="JA39" s="111"/>
    </row>
    <row r="40" s="109" customFormat="1" customHeight="1" spans="1:261">
      <c r="A40" s="144" t="s">
        <v>35</v>
      </c>
      <c r="B40" s="144" t="s">
        <v>138</v>
      </c>
      <c r="C40" s="170">
        <v>2024</v>
      </c>
      <c r="D40" s="144" t="s">
        <v>139</v>
      </c>
      <c r="E40" s="144">
        <v>2433110184</v>
      </c>
      <c r="F40" s="144" t="s">
        <v>178</v>
      </c>
      <c r="G40" s="146">
        <v>82.9606158985248</v>
      </c>
      <c r="H40" s="146">
        <v>1.25</v>
      </c>
      <c r="I40" s="146">
        <f t="shared" si="0"/>
        <v>84.2106158985248</v>
      </c>
      <c r="J40" s="146">
        <v>77.0927835051546</v>
      </c>
      <c r="K40" s="146">
        <v>0</v>
      </c>
      <c r="L40" s="146">
        <f t="shared" si="1"/>
        <v>77.0927835051546</v>
      </c>
      <c r="M40" s="146">
        <v>77.5</v>
      </c>
      <c r="N40" s="146">
        <v>0</v>
      </c>
      <c r="O40" s="146">
        <f t="shared" si="2"/>
        <v>77.5</v>
      </c>
      <c r="P40" s="146">
        <v>0</v>
      </c>
      <c r="Q40" s="146">
        <v>0</v>
      </c>
      <c r="R40" s="146">
        <f t="shared" si="3"/>
        <v>0</v>
      </c>
      <c r="S40" s="146">
        <v>20</v>
      </c>
      <c r="T40" s="146">
        <v>0</v>
      </c>
      <c r="U40" s="146">
        <f t="shared" si="4"/>
        <v>20</v>
      </c>
      <c r="V40" s="147">
        <f t="shared" si="5"/>
        <v>71.1156492187184</v>
      </c>
      <c r="W40" s="144">
        <v>36</v>
      </c>
      <c r="X40" s="144">
        <v>30</v>
      </c>
      <c r="Y40" s="171" t="s">
        <v>39</v>
      </c>
      <c r="Z40" s="144">
        <v>72</v>
      </c>
      <c r="AA40" s="145"/>
      <c r="AB40" s="145"/>
      <c r="AC40" s="145"/>
      <c r="AD40" s="149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0"/>
      <c r="BM40" s="150"/>
      <c r="BN40" s="150"/>
      <c r="BO40" s="150"/>
      <c r="BP40" s="150"/>
      <c r="BQ40" s="150"/>
      <c r="BR40" s="150"/>
      <c r="BS40" s="150"/>
      <c r="BT40" s="150"/>
      <c r="BU40" s="150"/>
      <c r="BV40" s="150"/>
      <c r="BW40" s="150"/>
      <c r="BX40" s="150"/>
      <c r="BY40" s="150"/>
      <c r="BZ40" s="150"/>
      <c r="CA40" s="150"/>
      <c r="CB40" s="150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  <c r="CN40" s="150"/>
      <c r="CO40" s="150"/>
      <c r="CP40" s="150"/>
      <c r="CQ40" s="150"/>
      <c r="CR40" s="150"/>
      <c r="CS40" s="150"/>
      <c r="CT40" s="150"/>
      <c r="CU40" s="150"/>
      <c r="CV40" s="150"/>
      <c r="CW40" s="150"/>
      <c r="CX40" s="150"/>
      <c r="CY40" s="150"/>
      <c r="CZ40" s="150"/>
      <c r="DA40" s="150"/>
      <c r="DB40" s="150"/>
      <c r="DC40" s="150"/>
      <c r="DD40" s="150"/>
      <c r="DE40" s="150"/>
      <c r="DF40" s="150"/>
      <c r="DG40" s="150"/>
      <c r="DH40" s="150"/>
      <c r="DI40" s="150"/>
      <c r="DJ40" s="150"/>
      <c r="DK40" s="150"/>
      <c r="DL40" s="150"/>
      <c r="DM40" s="150"/>
      <c r="DN40" s="150"/>
      <c r="DO40" s="150"/>
      <c r="DP40" s="150"/>
      <c r="DQ40" s="150"/>
      <c r="DR40" s="150"/>
      <c r="DS40" s="150"/>
      <c r="DT40" s="150"/>
      <c r="DU40" s="150"/>
      <c r="DV40" s="150"/>
      <c r="DW40" s="150"/>
      <c r="DX40" s="150"/>
      <c r="DY40" s="150"/>
      <c r="DZ40" s="150"/>
      <c r="EA40" s="150"/>
      <c r="EB40" s="150"/>
      <c r="EC40" s="150"/>
      <c r="ED40" s="150"/>
      <c r="EE40" s="150"/>
      <c r="EF40" s="150"/>
      <c r="EG40" s="150"/>
      <c r="EH40" s="150"/>
      <c r="EI40" s="150"/>
      <c r="EJ40" s="150"/>
      <c r="EK40" s="150"/>
      <c r="EL40" s="150"/>
      <c r="EM40" s="150"/>
      <c r="EN40" s="150"/>
      <c r="EO40" s="150"/>
      <c r="EP40" s="150"/>
      <c r="EQ40" s="150"/>
      <c r="ER40" s="150"/>
      <c r="ES40" s="150"/>
      <c r="ET40" s="150"/>
      <c r="EU40" s="150"/>
      <c r="EV40" s="150"/>
      <c r="EW40" s="150"/>
      <c r="EX40" s="150"/>
      <c r="EY40" s="150"/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150"/>
      <c r="FM40" s="150"/>
      <c r="FN40" s="150"/>
      <c r="FO40" s="150"/>
      <c r="FP40" s="150"/>
      <c r="FQ40" s="150"/>
      <c r="FR40" s="150"/>
      <c r="FS40" s="150"/>
      <c r="FT40" s="150"/>
      <c r="FU40" s="150"/>
      <c r="FV40" s="150"/>
      <c r="FW40" s="150"/>
      <c r="FX40" s="150"/>
      <c r="FY40" s="150"/>
      <c r="FZ40" s="150"/>
      <c r="GA40" s="150"/>
      <c r="GB40" s="150"/>
      <c r="GC40" s="150"/>
      <c r="GD40" s="150"/>
      <c r="GE40" s="150"/>
      <c r="GF40" s="150"/>
      <c r="GG40" s="150"/>
      <c r="GH40" s="150"/>
      <c r="GI40" s="150"/>
      <c r="GJ40" s="150"/>
      <c r="GK40" s="150"/>
      <c r="GL40" s="150"/>
      <c r="GM40" s="150"/>
      <c r="GN40" s="150"/>
      <c r="GO40" s="150"/>
      <c r="GP40" s="150"/>
      <c r="GQ40" s="150"/>
      <c r="GR40" s="150"/>
      <c r="GS40" s="150"/>
      <c r="GT40" s="150"/>
      <c r="GU40" s="150"/>
      <c r="GV40" s="150"/>
      <c r="GW40" s="150"/>
      <c r="GX40" s="150"/>
      <c r="GY40" s="150"/>
      <c r="GZ40" s="150"/>
      <c r="HA40" s="150"/>
      <c r="HB40" s="150"/>
      <c r="HC40" s="150"/>
      <c r="HD40" s="150"/>
      <c r="HE40" s="150"/>
      <c r="HF40" s="150"/>
      <c r="HG40" s="150"/>
      <c r="HH40" s="150"/>
      <c r="HI40" s="150"/>
      <c r="HJ40" s="150"/>
      <c r="HK40" s="150"/>
      <c r="HL40" s="150"/>
      <c r="HM40" s="150"/>
      <c r="HN40" s="150"/>
      <c r="HO40" s="150"/>
      <c r="HP40" s="150"/>
      <c r="HQ40" s="150"/>
      <c r="HR40" s="150"/>
      <c r="HS40" s="150"/>
      <c r="HT40" s="150"/>
      <c r="HU40" s="150"/>
      <c r="HV40" s="150"/>
      <c r="HW40" s="150"/>
      <c r="HX40" s="150"/>
      <c r="HY40" s="150"/>
      <c r="HZ40" s="150"/>
      <c r="IA40" s="150"/>
      <c r="IB40" s="150"/>
      <c r="IC40" s="150"/>
      <c r="ID40" s="150"/>
      <c r="IE40" s="150"/>
      <c r="IF40" s="150"/>
      <c r="IG40" s="150"/>
      <c r="IH40" s="150"/>
      <c r="II40" s="150"/>
      <c r="IJ40" s="150"/>
      <c r="IK40" s="150"/>
      <c r="IL40" s="150"/>
      <c r="IM40" s="150"/>
      <c r="IN40" s="150"/>
      <c r="IO40" s="150"/>
      <c r="IP40" s="150"/>
      <c r="IQ40" s="150"/>
      <c r="IR40" s="150"/>
      <c r="IS40" s="150"/>
      <c r="IT40" s="150"/>
      <c r="IU40" s="150"/>
      <c r="IV40" s="150"/>
      <c r="IW40" s="150"/>
      <c r="IX40" s="150"/>
      <c r="IY40" s="150"/>
      <c r="IZ40" s="150"/>
      <c r="JA40" s="150"/>
    </row>
    <row r="41" customHeight="1" spans="1:261">
      <c r="A41" s="137" t="s">
        <v>35</v>
      </c>
      <c r="B41" s="137" t="s">
        <v>138</v>
      </c>
      <c r="C41" s="169">
        <v>2024</v>
      </c>
      <c r="D41" s="137" t="s">
        <v>147</v>
      </c>
      <c r="E41" s="137">
        <v>2433110111</v>
      </c>
      <c r="F41" s="137" t="s">
        <v>179</v>
      </c>
      <c r="G41" s="139">
        <v>81.6453543834279</v>
      </c>
      <c r="H41" s="139">
        <v>4</v>
      </c>
      <c r="I41" s="139">
        <f t="shared" si="0"/>
        <v>85.6453543834279</v>
      </c>
      <c r="J41" s="139">
        <v>75.659793814433</v>
      </c>
      <c r="K41" s="139">
        <v>0</v>
      </c>
      <c r="L41" s="139">
        <f t="shared" si="1"/>
        <v>75.659793814433</v>
      </c>
      <c r="M41" s="139">
        <v>86.9</v>
      </c>
      <c r="N41" s="139">
        <v>0</v>
      </c>
      <c r="O41" s="139">
        <f t="shared" si="2"/>
        <v>86.9</v>
      </c>
      <c r="P41" s="139">
        <v>0</v>
      </c>
      <c r="Q41" s="139">
        <v>0</v>
      </c>
      <c r="R41" s="139">
        <f t="shared" si="3"/>
        <v>0</v>
      </c>
      <c r="S41" s="139">
        <v>20</v>
      </c>
      <c r="T41" s="139">
        <v>5</v>
      </c>
      <c r="U41" s="139">
        <f t="shared" si="4"/>
        <v>25</v>
      </c>
      <c r="V41" s="140">
        <f t="shared" si="5"/>
        <v>70.9043807991675</v>
      </c>
      <c r="W41" s="137">
        <v>37</v>
      </c>
      <c r="X41" s="137">
        <v>37</v>
      </c>
      <c r="Y41" s="143" t="s">
        <v>67</v>
      </c>
      <c r="Z41" s="137">
        <v>72</v>
      </c>
      <c r="AA41" s="138"/>
      <c r="AB41" s="138"/>
      <c r="AC41" s="138"/>
      <c r="AD41" s="142"/>
      <c r="IV41" s="111"/>
      <c r="IW41" s="111"/>
      <c r="IX41" s="111"/>
      <c r="IY41" s="111"/>
      <c r="IZ41" s="111"/>
      <c r="JA41" s="111"/>
    </row>
    <row r="42" customHeight="1" spans="1:261">
      <c r="A42" s="137" t="s">
        <v>35</v>
      </c>
      <c r="B42" s="137" t="s">
        <v>138</v>
      </c>
      <c r="C42" s="169">
        <v>2024</v>
      </c>
      <c r="D42" s="137" t="s">
        <v>142</v>
      </c>
      <c r="E42" s="137">
        <v>2433110159</v>
      </c>
      <c r="F42" s="137" t="s">
        <v>180</v>
      </c>
      <c r="G42" s="139">
        <v>81.4004029904029</v>
      </c>
      <c r="H42" s="139">
        <v>0</v>
      </c>
      <c r="I42" s="139">
        <f t="shared" si="0"/>
        <v>81.4004029904029</v>
      </c>
      <c r="J42" s="139">
        <v>74.5463917525773</v>
      </c>
      <c r="K42" s="139">
        <v>0.5</v>
      </c>
      <c r="L42" s="139">
        <f t="shared" si="1"/>
        <v>75.0463917525773</v>
      </c>
      <c r="M42" s="139">
        <v>78.35</v>
      </c>
      <c r="N42" s="139">
        <v>0</v>
      </c>
      <c r="O42" s="139">
        <f t="shared" si="2"/>
        <v>78.35</v>
      </c>
      <c r="P42" s="139">
        <v>0</v>
      </c>
      <c r="Q42" s="139">
        <v>0</v>
      </c>
      <c r="R42" s="139">
        <f t="shared" si="3"/>
        <v>0</v>
      </c>
      <c r="S42" s="139">
        <v>40</v>
      </c>
      <c r="T42" s="139">
        <v>6.985</v>
      </c>
      <c r="U42" s="139">
        <f t="shared" si="4"/>
        <v>46.985</v>
      </c>
      <c r="V42" s="140">
        <f t="shared" si="5"/>
        <v>70.6915841134733</v>
      </c>
      <c r="W42" s="137">
        <v>38</v>
      </c>
      <c r="X42" s="137">
        <v>40</v>
      </c>
      <c r="Y42" s="141" t="s">
        <v>39</v>
      </c>
      <c r="Z42" s="137">
        <v>72</v>
      </c>
      <c r="AA42" s="138"/>
      <c r="AB42" s="138"/>
      <c r="AC42" s="138"/>
      <c r="AD42" s="142"/>
      <c r="IV42" s="111"/>
      <c r="IW42" s="111"/>
      <c r="IX42" s="111"/>
      <c r="IY42" s="111"/>
      <c r="IZ42" s="111"/>
      <c r="JA42" s="111"/>
    </row>
    <row r="43" customHeight="1" spans="1:261">
      <c r="A43" s="137" t="s">
        <v>35</v>
      </c>
      <c r="B43" s="137" t="s">
        <v>138</v>
      </c>
      <c r="C43" s="169">
        <v>2024</v>
      </c>
      <c r="D43" s="137" t="s">
        <v>139</v>
      </c>
      <c r="E43" s="137">
        <v>2433110189</v>
      </c>
      <c r="F43" s="137" t="s">
        <v>181</v>
      </c>
      <c r="G43" s="139">
        <v>82.7065922316841</v>
      </c>
      <c r="H43" s="139">
        <v>1.25</v>
      </c>
      <c r="I43" s="139">
        <f t="shared" si="0"/>
        <v>83.9565922316841</v>
      </c>
      <c r="J43" s="139">
        <v>75.9381443298969</v>
      </c>
      <c r="K43" s="139">
        <v>0</v>
      </c>
      <c r="L43" s="139">
        <f t="shared" si="1"/>
        <v>75.9381443298969</v>
      </c>
      <c r="M43" s="139">
        <v>78.65</v>
      </c>
      <c r="N43" s="139">
        <v>0</v>
      </c>
      <c r="O43" s="139">
        <f t="shared" si="2"/>
        <v>78.65</v>
      </c>
      <c r="P43" s="139">
        <v>0</v>
      </c>
      <c r="Q43" s="139">
        <v>0</v>
      </c>
      <c r="R43" s="139">
        <f t="shared" si="3"/>
        <v>0</v>
      </c>
      <c r="S43" s="139">
        <v>20</v>
      </c>
      <c r="T43" s="139">
        <v>0</v>
      </c>
      <c r="U43" s="139">
        <f t="shared" si="4"/>
        <v>20</v>
      </c>
      <c r="V43" s="140">
        <f t="shared" si="5"/>
        <v>70.2817674705911</v>
      </c>
      <c r="W43" s="137">
        <v>39</v>
      </c>
      <c r="X43" s="137">
        <v>35</v>
      </c>
      <c r="Y43" s="141" t="s">
        <v>39</v>
      </c>
      <c r="Z43" s="137">
        <v>72</v>
      </c>
      <c r="AA43" s="138"/>
      <c r="AB43" s="138"/>
      <c r="AC43" s="138"/>
      <c r="AD43" s="142"/>
      <c r="IV43" s="111"/>
      <c r="IW43" s="111"/>
      <c r="IX43" s="111"/>
      <c r="IY43" s="111"/>
      <c r="IZ43" s="111"/>
      <c r="JA43" s="111"/>
    </row>
    <row r="44" customHeight="1" spans="1:261">
      <c r="A44" s="137" t="s">
        <v>35</v>
      </c>
      <c r="B44" s="137" t="s">
        <v>138</v>
      </c>
      <c r="C44" s="169">
        <v>2024</v>
      </c>
      <c r="D44" s="137" t="s">
        <v>142</v>
      </c>
      <c r="E44" s="137">
        <v>2433110142</v>
      </c>
      <c r="F44" s="137" t="s">
        <v>182</v>
      </c>
      <c r="G44" s="139">
        <v>81.5410232345469</v>
      </c>
      <c r="H44" s="139">
        <v>4</v>
      </c>
      <c r="I44" s="139">
        <f t="shared" si="0"/>
        <v>85.5410232345469</v>
      </c>
      <c r="J44" s="139">
        <v>75.1855670103093</v>
      </c>
      <c r="K44" s="139">
        <v>0</v>
      </c>
      <c r="L44" s="139">
        <f t="shared" si="1"/>
        <v>75.1855670103093</v>
      </c>
      <c r="M44" s="139">
        <v>81.2</v>
      </c>
      <c r="N44" s="139">
        <v>0</v>
      </c>
      <c r="O44" s="139">
        <f t="shared" si="2"/>
        <v>81.2</v>
      </c>
      <c r="P44" s="139">
        <v>0</v>
      </c>
      <c r="Q44" s="139">
        <v>0</v>
      </c>
      <c r="R44" s="139">
        <f t="shared" si="3"/>
        <v>0</v>
      </c>
      <c r="S44" s="139">
        <v>20</v>
      </c>
      <c r="T44" s="139">
        <v>0</v>
      </c>
      <c r="U44" s="139">
        <f t="shared" si="4"/>
        <v>20</v>
      </c>
      <c r="V44" s="140">
        <f t="shared" si="5"/>
        <v>70.0032775811867</v>
      </c>
      <c r="W44" s="137">
        <v>40</v>
      </c>
      <c r="X44" s="137">
        <v>38</v>
      </c>
      <c r="Y44" s="143" t="s">
        <v>67</v>
      </c>
      <c r="Z44" s="137">
        <v>72</v>
      </c>
      <c r="AA44" s="138"/>
      <c r="AB44" s="138"/>
      <c r="AC44" s="138"/>
      <c r="AD44" s="142"/>
      <c r="IV44" s="111"/>
      <c r="IW44" s="111"/>
      <c r="IX44" s="111"/>
      <c r="IY44" s="111"/>
      <c r="IZ44" s="111"/>
      <c r="JA44" s="111"/>
    </row>
    <row r="45" customHeight="1" spans="1:261">
      <c r="A45" s="137" t="s">
        <v>35</v>
      </c>
      <c r="B45" s="137" t="s">
        <v>138</v>
      </c>
      <c r="C45" s="169">
        <v>2024</v>
      </c>
      <c r="D45" s="137" t="s">
        <v>142</v>
      </c>
      <c r="E45" s="137">
        <v>2433110131</v>
      </c>
      <c r="F45" s="137" t="s">
        <v>183</v>
      </c>
      <c r="G45" s="139">
        <v>81.9626657787935</v>
      </c>
      <c r="H45" s="139">
        <v>8</v>
      </c>
      <c r="I45" s="139">
        <f t="shared" si="0"/>
        <v>89.9626657787935</v>
      </c>
      <c r="J45" s="139">
        <v>72.5567010309278</v>
      </c>
      <c r="K45" s="139">
        <v>0.0375</v>
      </c>
      <c r="L45" s="139">
        <f t="shared" si="1"/>
        <v>72.5942010309278</v>
      </c>
      <c r="M45" s="139">
        <v>73</v>
      </c>
      <c r="N45" s="139">
        <v>0</v>
      </c>
      <c r="O45" s="139">
        <f t="shared" si="2"/>
        <v>73</v>
      </c>
      <c r="P45" s="139">
        <v>0</v>
      </c>
      <c r="Q45" s="139">
        <v>0</v>
      </c>
      <c r="R45" s="139">
        <f t="shared" si="3"/>
        <v>0</v>
      </c>
      <c r="S45" s="139">
        <v>40</v>
      </c>
      <c r="T45" s="139">
        <v>0</v>
      </c>
      <c r="U45" s="139">
        <f t="shared" si="4"/>
        <v>40</v>
      </c>
      <c r="V45" s="140">
        <f t="shared" si="5"/>
        <v>69.0919173510752</v>
      </c>
      <c r="W45" s="137">
        <v>41</v>
      </c>
      <c r="X45" s="137">
        <v>45</v>
      </c>
      <c r="Y45" s="143" t="s">
        <v>67</v>
      </c>
      <c r="Z45" s="137">
        <v>72</v>
      </c>
      <c r="AA45" s="138"/>
      <c r="AB45" s="138"/>
      <c r="AC45" s="138"/>
      <c r="AD45" s="142"/>
      <c r="IV45" s="111"/>
      <c r="IW45" s="111"/>
      <c r="IX45" s="111"/>
      <c r="IY45" s="111"/>
      <c r="IZ45" s="111"/>
      <c r="JA45" s="111"/>
    </row>
    <row r="46" customHeight="1" spans="1:261">
      <c r="A46" s="137" t="s">
        <v>35</v>
      </c>
      <c r="B46" s="137" t="s">
        <v>138</v>
      </c>
      <c r="C46" s="169">
        <v>2024</v>
      </c>
      <c r="D46" s="137" t="s">
        <v>139</v>
      </c>
      <c r="E46" s="137">
        <v>2433110171</v>
      </c>
      <c r="F46" s="137" t="s">
        <v>184</v>
      </c>
      <c r="G46" s="139">
        <v>81.1667919396476</v>
      </c>
      <c r="H46" s="139">
        <v>1.25</v>
      </c>
      <c r="I46" s="139">
        <f t="shared" si="0"/>
        <v>82.4167919396476</v>
      </c>
      <c r="J46" s="139">
        <v>73.4845360824742</v>
      </c>
      <c r="K46" s="139">
        <v>0</v>
      </c>
      <c r="L46" s="139">
        <f t="shared" si="1"/>
        <v>73.4845360824742</v>
      </c>
      <c r="M46" s="139">
        <v>72.3</v>
      </c>
      <c r="N46" s="139">
        <v>0</v>
      </c>
      <c r="O46" s="139">
        <f t="shared" si="2"/>
        <v>72.3</v>
      </c>
      <c r="P46" s="139">
        <v>0</v>
      </c>
      <c r="Q46" s="139">
        <v>0</v>
      </c>
      <c r="R46" s="139">
        <f t="shared" si="3"/>
        <v>0</v>
      </c>
      <c r="S46" s="139">
        <v>20</v>
      </c>
      <c r="T46" s="139">
        <v>0</v>
      </c>
      <c r="U46" s="139">
        <f t="shared" si="4"/>
        <v>20</v>
      </c>
      <c r="V46" s="140">
        <f t="shared" si="5"/>
        <v>67.9700812558204</v>
      </c>
      <c r="W46" s="137">
        <v>42</v>
      </c>
      <c r="X46" s="137">
        <v>41</v>
      </c>
      <c r="Y46" s="143" t="s">
        <v>67</v>
      </c>
      <c r="Z46" s="137">
        <v>72</v>
      </c>
      <c r="AA46" s="138"/>
      <c r="AB46" s="138"/>
      <c r="AC46" s="138"/>
      <c r="AD46" s="142"/>
      <c r="IV46" s="111"/>
      <c r="IW46" s="111"/>
      <c r="IX46" s="111"/>
      <c r="IY46" s="111"/>
      <c r="IZ46" s="111"/>
      <c r="JA46" s="111"/>
    </row>
    <row r="47" customHeight="1" spans="1:261">
      <c r="A47" s="137" t="s">
        <v>35</v>
      </c>
      <c r="B47" s="137" t="s">
        <v>138</v>
      </c>
      <c r="C47" s="169">
        <v>2024</v>
      </c>
      <c r="D47" s="137" t="s">
        <v>139</v>
      </c>
      <c r="E47" s="137">
        <v>2433110172</v>
      </c>
      <c r="F47" s="137" t="s">
        <v>185</v>
      </c>
      <c r="G47" s="139">
        <v>82.1599877342858</v>
      </c>
      <c r="H47" s="139">
        <v>1.25</v>
      </c>
      <c r="I47" s="139">
        <f t="shared" si="0"/>
        <v>83.4099877342858</v>
      </c>
      <c r="J47" s="139">
        <v>73.4536082474227</v>
      </c>
      <c r="K47" s="139">
        <v>0</v>
      </c>
      <c r="L47" s="139">
        <f t="shared" si="1"/>
        <v>73.4536082474227</v>
      </c>
      <c r="M47" s="139">
        <v>69.65</v>
      </c>
      <c r="N47" s="139">
        <v>0</v>
      </c>
      <c r="O47" s="139">
        <f t="shared" si="2"/>
        <v>69.65</v>
      </c>
      <c r="P47" s="139">
        <v>0</v>
      </c>
      <c r="Q47" s="139">
        <v>0</v>
      </c>
      <c r="R47" s="139">
        <f t="shared" si="3"/>
        <v>0</v>
      </c>
      <c r="S47" s="139">
        <v>20</v>
      </c>
      <c r="T47" s="139">
        <v>0</v>
      </c>
      <c r="U47" s="139">
        <f t="shared" si="4"/>
        <v>20</v>
      </c>
      <c r="V47" s="140">
        <f t="shared" si="5"/>
        <v>67.9137049589956</v>
      </c>
      <c r="W47" s="137">
        <v>43</v>
      </c>
      <c r="X47" s="137">
        <v>42</v>
      </c>
      <c r="Y47" s="143" t="s">
        <v>67</v>
      </c>
      <c r="Z47" s="137">
        <v>72</v>
      </c>
      <c r="AA47" s="138"/>
      <c r="AB47" s="138"/>
      <c r="AC47" s="138"/>
      <c r="AD47" s="142"/>
      <c r="IV47" s="111"/>
      <c r="IW47" s="111"/>
      <c r="IX47" s="111"/>
      <c r="IY47" s="111"/>
      <c r="IZ47" s="111"/>
      <c r="JA47" s="111"/>
    </row>
    <row r="48" customHeight="1" spans="1:261">
      <c r="A48" s="137" t="s">
        <v>35</v>
      </c>
      <c r="B48" s="137" t="s">
        <v>138</v>
      </c>
      <c r="C48" s="169">
        <v>2024</v>
      </c>
      <c r="D48" s="137" t="s">
        <v>139</v>
      </c>
      <c r="E48" s="137">
        <v>2433110174</v>
      </c>
      <c r="F48" s="137" t="s">
        <v>186</v>
      </c>
      <c r="G48" s="139">
        <v>81.0987498860296</v>
      </c>
      <c r="H48" s="139">
        <v>1.25</v>
      </c>
      <c r="I48" s="139">
        <f t="shared" si="0"/>
        <v>82.3487498860296</v>
      </c>
      <c r="J48" s="139">
        <v>73.1752577319588</v>
      </c>
      <c r="K48" s="139">
        <v>0</v>
      </c>
      <c r="L48" s="139">
        <f t="shared" si="1"/>
        <v>73.1752577319588</v>
      </c>
      <c r="M48" s="139">
        <v>71.1</v>
      </c>
      <c r="N48" s="139">
        <v>0</v>
      </c>
      <c r="O48" s="139">
        <f t="shared" si="2"/>
        <v>71.1</v>
      </c>
      <c r="P48" s="139">
        <v>0</v>
      </c>
      <c r="Q48" s="139">
        <v>0</v>
      </c>
      <c r="R48" s="139">
        <f t="shared" si="3"/>
        <v>0</v>
      </c>
      <c r="S48" s="139">
        <v>20</v>
      </c>
      <c r="T48" s="139">
        <v>0</v>
      </c>
      <c r="U48" s="139">
        <f t="shared" si="4"/>
        <v>20</v>
      </c>
      <c r="V48" s="140">
        <f t="shared" si="5"/>
        <v>67.6713182875721</v>
      </c>
      <c r="W48" s="137">
        <v>44</v>
      </c>
      <c r="X48" s="137">
        <v>44</v>
      </c>
      <c r="Y48" s="141" t="s">
        <v>39</v>
      </c>
      <c r="Z48" s="137">
        <v>72</v>
      </c>
      <c r="AA48" s="138"/>
      <c r="AB48" s="138"/>
      <c r="AC48" s="138"/>
      <c r="AD48" s="142"/>
      <c r="IV48" s="111"/>
      <c r="IW48" s="111"/>
      <c r="IX48" s="111"/>
      <c r="IY48" s="111"/>
      <c r="IZ48" s="111"/>
      <c r="JA48" s="111"/>
    </row>
    <row r="49" customHeight="1" spans="1:261">
      <c r="A49" s="137" t="s">
        <v>35</v>
      </c>
      <c r="B49" s="137" t="s">
        <v>138</v>
      </c>
      <c r="C49" s="169">
        <v>2024</v>
      </c>
      <c r="D49" s="137" t="s">
        <v>139</v>
      </c>
      <c r="E49" s="137">
        <v>2433110186</v>
      </c>
      <c r="F49" s="137" t="s">
        <v>187</v>
      </c>
      <c r="G49" s="139">
        <v>81.9626657787935</v>
      </c>
      <c r="H49" s="139">
        <v>1.25</v>
      </c>
      <c r="I49" s="139">
        <f t="shared" si="0"/>
        <v>83.2126657787935</v>
      </c>
      <c r="J49" s="139">
        <v>72.5567010309278</v>
      </c>
      <c r="K49" s="139">
        <v>0</v>
      </c>
      <c r="L49" s="139">
        <f t="shared" si="1"/>
        <v>72.5567010309278</v>
      </c>
      <c r="M49" s="139">
        <v>78.2</v>
      </c>
      <c r="N49" s="139">
        <v>0</v>
      </c>
      <c r="O49" s="139">
        <f t="shared" si="2"/>
        <v>78.2</v>
      </c>
      <c r="P49" s="139">
        <v>0</v>
      </c>
      <c r="Q49" s="139">
        <v>0</v>
      </c>
      <c r="R49" s="139">
        <f t="shared" si="3"/>
        <v>0</v>
      </c>
      <c r="S49" s="139">
        <v>20</v>
      </c>
      <c r="T49" s="139">
        <v>0</v>
      </c>
      <c r="U49" s="139">
        <f t="shared" si="4"/>
        <v>20</v>
      </c>
      <c r="V49" s="140">
        <f t="shared" si="5"/>
        <v>67.6487923510752</v>
      </c>
      <c r="W49" s="137">
        <v>45</v>
      </c>
      <c r="X49" s="137">
        <v>46</v>
      </c>
      <c r="Y49" s="141" t="s">
        <v>39</v>
      </c>
      <c r="Z49" s="137">
        <v>72</v>
      </c>
      <c r="AA49" s="138"/>
      <c r="AB49" s="138"/>
      <c r="AC49" s="138"/>
      <c r="AD49" s="142"/>
      <c r="IV49" s="111"/>
      <c r="IW49" s="111"/>
      <c r="IX49" s="111"/>
      <c r="IY49" s="111"/>
      <c r="IZ49" s="111"/>
      <c r="JA49" s="111"/>
    </row>
    <row r="50" customHeight="1" spans="1:261">
      <c r="A50" s="137" t="s">
        <v>35</v>
      </c>
      <c r="B50" s="137" t="s">
        <v>138</v>
      </c>
      <c r="C50" s="169">
        <v>2024</v>
      </c>
      <c r="D50" s="137" t="s">
        <v>139</v>
      </c>
      <c r="E50" s="137">
        <v>2433110175</v>
      </c>
      <c r="F50" s="137" t="s">
        <v>188</v>
      </c>
      <c r="G50" s="139">
        <v>82.116894433661</v>
      </c>
      <c r="H50" s="139">
        <v>1.25</v>
      </c>
      <c r="I50" s="139">
        <f t="shared" si="0"/>
        <v>83.366894433661</v>
      </c>
      <c r="J50" s="139">
        <v>73.2577319587629</v>
      </c>
      <c r="K50" s="139">
        <v>0</v>
      </c>
      <c r="L50" s="139">
        <f t="shared" si="1"/>
        <v>73.2577319587629</v>
      </c>
      <c r="M50" s="139">
        <v>60.725</v>
      </c>
      <c r="N50" s="139">
        <v>0</v>
      </c>
      <c r="O50" s="139">
        <f t="shared" si="2"/>
        <v>60.725</v>
      </c>
      <c r="P50" s="139">
        <v>0</v>
      </c>
      <c r="Q50" s="139">
        <v>0</v>
      </c>
      <c r="R50" s="139">
        <f t="shared" si="3"/>
        <v>0</v>
      </c>
      <c r="S50" s="139">
        <v>20</v>
      </c>
      <c r="T50" s="139">
        <v>0</v>
      </c>
      <c r="U50" s="139">
        <f t="shared" si="4"/>
        <v>20</v>
      </c>
      <c r="V50" s="140">
        <f t="shared" si="5"/>
        <v>67.3162384124383</v>
      </c>
      <c r="W50" s="137">
        <v>46</v>
      </c>
      <c r="X50" s="137">
        <v>43</v>
      </c>
      <c r="Y50" s="143" t="s">
        <v>67</v>
      </c>
      <c r="Z50" s="137">
        <v>72</v>
      </c>
      <c r="AA50" s="138"/>
      <c r="AB50" s="138"/>
      <c r="AC50" s="138"/>
      <c r="AD50" s="142"/>
      <c r="IV50" s="111"/>
      <c r="IW50" s="111"/>
      <c r="IX50" s="111"/>
      <c r="IY50" s="111"/>
      <c r="IZ50" s="111"/>
      <c r="JA50" s="111"/>
    </row>
    <row r="51" customHeight="1" spans="1:261">
      <c r="A51" s="137" t="s">
        <v>35</v>
      </c>
      <c r="B51" s="137" t="s">
        <v>138</v>
      </c>
      <c r="C51" s="169">
        <v>2024</v>
      </c>
      <c r="D51" s="137" t="s">
        <v>147</v>
      </c>
      <c r="E51" s="137">
        <v>2433110128</v>
      </c>
      <c r="F51" s="137" t="s">
        <v>189</v>
      </c>
      <c r="G51" s="139">
        <v>79.8900875882676</v>
      </c>
      <c r="H51" s="139">
        <v>0</v>
      </c>
      <c r="I51" s="139">
        <f t="shared" si="0"/>
        <v>79.8900875882676</v>
      </c>
      <c r="J51" s="139">
        <v>72.2268041237113</v>
      </c>
      <c r="K51" s="139">
        <v>0</v>
      </c>
      <c r="L51" s="139">
        <f t="shared" si="1"/>
        <v>72.2268041237113</v>
      </c>
      <c r="M51" s="139">
        <v>64.05</v>
      </c>
      <c r="N51" s="139">
        <v>0</v>
      </c>
      <c r="O51" s="139">
        <f t="shared" si="2"/>
        <v>64.05</v>
      </c>
      <c r="P51" s="139">
        <v>0</v>
      </c>
      <c r="Q51" s="139">
        <v>0</v>
      </c>
      <c r="R51" s="139">
        <f t="shared" si="3"/>
        <v>0</v>
      </c>
      <c r="S51" s="139">
        <v>20</v>
      </c>
      <c r="T51" s="139">
        <v>15</v>
      </c>
      <c r="U51" s="139">
        <f t="shared" si="4"/>
        <v>35</v>
      </c>
      <c r="V51" s="140">
        <f t="shared" si="5"/>
        <v>67.1116118516102</v>
      </c>
      <c r="W51" s="137">
        <v>47</v>
      </c>
      <c r="X51" s="137">
        <v>47</v>
      </c>
      <c r="Y51" s="143" t="s">
        <v>67</v>
      </c>
      <c r="Z51" s="137">
        <v>72</v>
      </c>
      <c r="AA51" s="138"/>
      <c r="AB51" s="138"/>
      <c r="AC51" s="138"/>
      <c r="AD51" s="142"/>
      <c r="IV51" s="111"/>
      <c r="IW51" s="111"/>
      <c r="IX51" s="111"/>
      <c r="IY51" s="111"/>
      <c r="IZ51" s="111"/>
      <c r="JA51" s="111"/>
    </row>
    <row r="52" customHeight="1" spans="1:261">
      <c r="A52" s="137" t="s">
        <v>35</v>
      </c>
      <c r="B52" s="137" t="s">
        <v>138</v>
      </c>
      <c r="C52" s="169">
        <v>2024</v>
      </c>
      <c r="D52" s="137" t="s">
        <v>147</v>
      </c>
      <c r="E52" s="137">
        <v>2433110107</v>
      </c>
      <c r="F52" s="137" t="s">
        <v>190</v>
      </c>
      <c r="G52" s="139">
        <v>79.8107051923798</v>
      </c>
      <c r="H52" s="139">
        <v>3.6</v>
      </c>
      <c r="I52" s="139">
        <f t="shared" si="0"/>
        <v>83.4107051923798</v>
      </c>
      <c r="J52" s="139">
        <v>71.8659793814433</v>
      </c>
      <c r="K52" s="139">
        <v>0</v>
      </c>
      <c r="L52" s="139">
        <f t="shared" si="1"/>
        <v>71.8659793814433</v>
      </c>
      <c r="M52" s="139">
        <v>68.2</v>
      </c>
      <c r="N52" s="139">
        <v>0</v>
      </c>
      <c r="O52" s="139">
        <f t="shared" si="2"/>
        <v>68.2</v>
      </c>
      <c r="P52" s="139">
        <v>0</v>
      </c>
      <c r="Q52" s="139">
        <v>0</v>
      </c>
      <c r="R52" s="139">
        <f t="shared" si="3"/>
        <v>0</v>
      </c>
      <c r="S52" s="139">
        <v>20</v>
      </c>
      <c r="T52" s="139">
        <v>5</v>
      </c>
      <c r="U52" s="139">
        <f t="shared" si="4"/>
        <v>25</v>
      </c>
      <c r="V52" s="140">
        <f t="shared" si="5"/>
        <v>66.9005550553205</v>
      </c>
      <c r="W52" s="137">
        <v>48</v>
      </c>
      <c r="X52" s="137">
        <v>49</v>
      </c>
      <c r="Y52" s="143" t="s">
        <v>67</v>
      </c>
      <c r="Z52" s="137">
        <v>72</v>
      </c>
      <c r="AA52" s="138"/>
      <c r="AB52" s="138"/>
      <c r="AC52" s="138"/>
      <c r="AD52" s="142"/>
      <c r="IV52" s="111"/>
      <c r="IW52" s="111"/>
      <c r="IX52" s="111"/>
      <c r="IY52" s="111"/>
      <c r="IZ52" s="111"/>
      <c r="JA52" s="111"/>
    </row>
    <row r="53" customHeight="1" spans="1:261">
      <c r="A53" s="137" t="s">
        <v>35</v>
      </c>
      <c r="B53" s="137" t="s">
        <v>138</v>
      </c>
      <c r="C53" s="169">
        <v>2024</v>
      </c>
      <c r="D53" s="137" t="s">
        <v>147</v>
      </c>
      <c r="E53" s="137">
        <v>2433110122</v>
      </c>
      <c r="F53" s="137" t="s">
        <v>191</v>
      </c>
      <c r="G53" s="139">
        <v>76.840190082281</v>
      </c>
      <c r="H53" s="139">
        <v>0</v>
      </c>
      <c r="I53" s="139">
        <f t="shared" si="0"/>
        <v>76.840190082281</v>
      </c>
      <c r="J53" s="139">
        <v>72</v>
      </c>
      <c r="K53" s="139">
        <v>0</v>
      </c>
      <c r="L53" s="139">
        <f t="shared" si="1"/>
        <v>72</v>
      </c>
      <c r="M53" s="139">
        <v>73.55</v>
      </c>
      <c r="N53" s="139">
        <v>0</v>
      </c>
      <c r="O53" s="139">
        <f t="shared" si="2"/>
        <v>73.55</v>
      </c>
      <c r="P53" s="139">
        <v>0</v>
      </c>
      <c r="Q53" s="139">
        <v>0</v>
      </c>
      <c r="R53" s="139">
        <f t="shared" si="3"/>
        <v>0</v>
      </c>
      <c r="S53" s="139">
        <v>20</v>
      </c>
      <c r="T53" s="139">
        <v>5</v>
      </c>
      <c r="U53" s="139">
        <f t="shared" si="4"/>
        <v>25</v>
      </c>
      <c r="V53" s="140">
        <f t="shared" si="5"/>
        <v>66.6115190082281</v>
      </c>
      <c r="W53" s="137">
        <v>49</v>
      </c>
      <c r="X53" s="137">
        <v>48</v>
      </c>
      <c r="Y53" s="143" t="s">
        <v>67</v>
      </c>
      <c r="Z53" s="137">
        <v>72</v>
      </c>
      <c r="AA53" s="138"/>
      <c r="AB53" s="138"/>
      <c r="AC53" s="138"/>
      <c r="AD53" s="142"/>
      <c r="IV53" s="111"/>
      <c r="IW53" s="111"/>
      <c r="IX53" s="111"/>
      <c r="IY53" s="111"/>
      <c r="IZ53" s="111"/>
      <c r="JA53" s="111"/>
    </row>
    <row r="54" customHeight="1" spans="1:261">
      <c r="A54" s="137" t="s">
        <v>35</v>
      </c>
      <c r="B54" s="137" t="s">
        <v>138</v>
      </c>
      <c r="C54" s="169">
        <v>2024</v>
      </c>
      <c r="D54" s="137" t="s">
        <v>142</v>
      </c>
      <c r="E54" s="137">
        <v>2433110132</v>
      </c>
      <c r="F54" s="137" t="s">
        <v>192</v>
      </c>
      <c r="G54" s="139">
        <v>81.5317327725459</v>
      </c>
      <c r="H54" s="139">
        <v>3.5</v>
      </c>
      <c r="I54" s="139">
        <f t="shared" si="0"/>
        <v>85.0317327725459</v>
      </c>
      <c r="J54" s="139">
        <v>70.5979381443299</v>
      </c>
      <c r="K54" s="139">
        <v>0</v>
      </c>
      <c r="L54" s="139">
        <f t="shared" si="1"/>
        <v>70.5979381443299</v>
      </c>
      <c r="M54" s="139">
        <v>78.3</v>
      </c>
      <c r="N54" s="139">
        <v>0</v>
      </c>
      <c r="O54" s="139">
        <f t="shared" si="2"/>
        <v>78.3</v>
      </c>
      <c r="P54" s="139">
        <v>0</v>
      </c>
      <c r="Q54" s="139">
        <v>0</v>
      </c>
      <c r="R54" s="139">
        <f t="shared" si="3"/>
        <v>0</v>
      </c>
      <c r="S54" s="139">
        <v>20</v>
      </c>
      <c r="T54" s="139">
        <v>0</v>
      </c>
      <c r="U54" s="139">
        <f t="shared" si="4"/>
        <v>20</v>
      </c>
      <c r="V54" s="140">
        <f t="shared" si="5"/>
        <v>66.366626885502</v>
      </c>
      <c r="W54" s="137">
        <v>50</v>
      </c>
      <c r="X54" s="137">
        <v>52</v>
      </c>
      <c r="Y54" s="143" t="s">
        <v>67</v>
      </c>
      <c r="Z54" s="137">
        <v>72</v>
      </c>
      <c r="AA54" s="138"/>
      <c r="AB54" s="138"/>
      <c r="AC54" s="138"/>
      <c r="AD54" s="142"/>
      <c r="IV54" s="111"/>
      <c r="IW54" s="111"/>
      <c r="IX54" s="111"/>
      <c r="IY54" s="111"/>
      <c r="IZ54" s="111"/>
      <c r="JA54" s="111"/>
    </row>
    <row r="55" customHeight="1" spans="1:261">
      <c r="A55" s="137" t="s">
        <v>35</v>
      </c>
      <c r="B55" s="137" t="s">
        <v>138</v>
      </c>
      <c r="C55" s="169">
        <v>2024</v>
      </c>
      <c r="D55" s="137" t="s">
        <v>142</v>
      </c>
      <c r="E55" s="137">
        <v>2433110144</v>
      </c>
      <c r="F55" s="137" t="s">
        <v>193</v>
      </c>
      <c r="G55" s="139">
        <v>81.6065790315257</v>
      </c>
      <c r="H55" s="139">
        <v>0</v>
      </c>
      <c r="I55" s="139">
        <f t="shared" si="0"/>
        <v>81.6065790315257</v>
      </c>
      <c r="J55" s="139">
        <v>70.9381443298969</v>
      </c>
      <c r="K55" s="139">
        <v>0</v>
      </c>
      <c r="L55" s="139">
        <f t="shared" si="1"/>
        <v>70.9381443298969</v>
      </c>
      <c r="M55" s="139">
        <v>77.05</v>
      </c>
      <c r="N55" s="139">
        <v>0</v>
      </c>
      <c r="O55" s="139">
        <f t="shared" si="2"/>
        <v>77.05</v>
      </c>
      <c r="P55" s="139">
        <v>0</v>
      </c>
      <c r="Q55" s="139">
        <v>0</v>
      </c>
      <c r="R55" s="139">
        <f t="shared" si="3"/>
        <v>0</v>
      </c>
      <c r="S55" s="139">
        <v>20</v>
      </c>
      <c r="T55" s="139">
        <v>0</v>
      </c>
      <c r="U55" s="139">
        <f t="shared" si="4"/>
        <v>20</v>
      </c>
      <c r="V55" s="140">
        <f t="shared" si="5"/>
        <v>66.2167661505753</v>
      </c>
      <c r="W55" s="137">
        <v>51</v>
      </c>
      <c r="X55" s="137">
        <v>51</v>
      </c>
      <c r="Y55" s="143" t="s">
        <v>67</v>
      </c>
      <c r="Z55" s="137">
        <v>72</v>
      </c>
      <c r="AA55" s="138"/>
      <c r="AB55" s="138"/>
      <c r="AC55" s="138"/>
      <c r="AD55" s="142"/>
      <c r="IV55" s="111"/>
      <c r="IW55" s="111"/>
      <c r="IX55" s="111"/>
      <c r="IY55" s="111"/>
      <c r="IZ55" s="111"/>
      <c r="JA55" s="111"/>
    </row>
    <row r="56" customHeight="1" spans="1:261">
      <c r="A56" s="137" t="s">
        <v>35</v>
      </c>
      <c r="B56" s="137" t="s">
        <v>138</v>
      </c>
      <c r="C56" s="169">
        <v>2024</v>
      </c>
      <c r="D56" s="137" t="s">
        <v>142</v>
      </c>
      <c r="E56" s="137">
        <v>2433110147</v>
      </c>
      <c r="F56" s="137" t="s">
        <v>194</v>
      </c>
      <c r="G56" s="139">
        <v>81.7630757548472</v>
      </c>
      <c r="H56" s="139">
        <v>0</v>
      </c>
      <c r="I56" s="139">
        <f t="shared" si="0"/>
        <v>81.7630757548472</v>
      </c>
      <c r="J56" s="139">
        <v>71.6494845360825</v>
      </c>
      <c r="K56" s="139">
        <v>0</v>
      </c>
      <c r="L56" s="139">
        <f t="shared" si="1"/>
        <v>71.6494845360825</v>
      </c>
      <c r="M56" s="139">
        <v>60.05</v>
      </c>
      <c r="N56" s="139">
        <v>0</v>
      </c>
      <c r="O56" s="139">
        <f t="shared" si="2"/>
        <v>60.05</v>
      </c>
      <c r="P56" s="139">
        <v>0</v>
      </c>
      <c r="Q56" s="139">
        <v>0</v>
      </c>
      <c r="R56" s="139">
        <f t="shared" si="3"/>
        <v>0</v>
      </c>
      <c r="S56" s="139">
        <v>20</v>
      </c>
      <c r="T56" s="139">
        <v>0</v>
      </c>
      <c r="U56" s="139">
        <f t="shared" si="4"/>
        <v>20</v>
      </c>
      <c r="V56" s="140">
        <f t="shared" si="5"/>
        <v>65.9159209775466</v>
      </c>
      <c r="W56" s="137">
        <v>52</v>
      </c>
      <c r="X56" s="137">
        <v>50</v>
      </c>
      <c r="Y56" s="143" t="s">
        <v>67</v>
      </c>
      <c r="Z56" s="137">
        <v>72</v>
      </c>
      <c r="AA56" s="138"/>
      <c r="AB56" s="138"/>
      <c r="AC56" s="138"/>
      <c r="AD56" s="142"/>
      <c r="IV56" s="111"/>
      <c r="IW56" s="111"/>
      <c r="IX56" s="111"/>
      <c r="IY56" s="111"/>
      <c r="IZ56" s="111"/>
      <c r="JA56" s="111"/>
    </row>
    <row r="57" customHeight="1" spans="1:261">
      <c r="A57" s="137" t="s">
        <v>35</v>
      </c>
      <c r="B57" s="137" t="s">
        <v>138</v>
      </c>
      <c r="C57" s="169">
        <v>2024</v>
      </c>
      <c r="D57" s="137" t="s">
        <v>147</v>
      </c>
      <c r="E57" s="137">
        <v>2433110124</v>
      </c>
      <c r="F57" s="137" t="s">
        <v>195</v>
      </c>
      <c r="G57" s="139">
        <v>78.4115251444873</v>
      </c>
      <c r="H57" s="139">
        <v>0</v>
      </c>
      <c r="I57" s="139">
        <f t="shared" si="0"/>
        <v>78.4115251444873</v>
      </c>
      <c r="J57" s="139">
        <v>70.0515463917526</v>
      </c>
      <c r="K57" s="139">
        <v>0</v>
      </c>
      <c r="L57" s="139">
        <f t="shared" si="1"/>
        <v>70.0515463917526</v>
      </c>
      <c r="M57" s="139">
        <v>72.05</v>
      </c>
      <c r="N57" s="139">
        <v>0</v>
      </c>
      <c r="O57" s="139">
        <f t="shared" si="2"/>
        <v>72.05</v>
      </c>
      <c r="P57" s="139">
        <v>0</v>
      </c>
      <c r="Q57" s="139">
        <v>0</v>
      </c>
      <c r="R57" s="139">
        <f t="shared" si="3"/>
        <v>0</v>
      </c>
      <c r="S57" s="139">
        <v>20</v>
      </c>
      <c r="T57" s="139">
        <v>15</v>
      </c>
      <c r="U57" s="139">
        <f t="shared" si="4"/>
        <v>35</v>
      </c>
      <c r="V57" s="140">
        <f t="shared" si="5"/>
        <v>65.7323123082632</v>
      </c>
      <c r="W57" s="137">
        <v>53</v>
      </c>
      <c r="X57" s="137">
        <v>53</v>
      </c>
      <c r="Y57" s="143" t="s">
        <v>67</v>
      </c>
      <c r="Z57" s="137">
        <v>72</v>
      </c>
      <c r="AA57" s="138"/>
      <c r="AB57" s="138"/>
      <c r="AC57" s="138"/>
      <c r="AD57" s="142"/>
      <c r="IV57" s="111"/>
      <c r="IW57" s="111"/>
      <c r="IX57" s="111"/>
      <c r="IY57" s="111"/>
      <c r="IZ57" s="111"/>
      <c r="JA57" s="111"/>
    </row>
    <row r="58" customHeight="1" spans="1:261">
      <c r="A58" s="137" t="s">
        <v>35</v>
      </c>
      <c r="B58" s="137" t="s">
        <v>138</v>
      </c>
      <c r="C58" s="169">
        <v>2024</v>
      </c>
      <c r="D58" s="137" t="s">
        <v>147</v>
      </c>
      <c r="E58" s="137">
        <v>2433110127</v>
      </c>
      <c r="F58" s="137" t="s">
        <v>196</v>
      </c>
      <c r="G58" s="139">
        <v>81.0418299864959</v>
      </c>
      <c r="H58" s="139">
        <v>0</v>
      </c>
      <c r="I58" s="139">
        <f t="shared" si="0"/>
        <v>81.0418299864959</v>
      </c>
      <c r="J58" s="139">
        <v>68.3711340206186</v>
      </c>
      <c r="K58" s="139">
        <v>0</v>
      </c>
      <c r="L58" s="139">
        <f t="shared" si="1"/>
        <v>68.3711340206186</v>
      </c>
      <c r="M58" s="139">
        <v>71.35</v>
      </c>
      <c r="N58" s="139">
        <v>0</v>
      </c>
      <c r="O58" s="139">
        <f t="shared" si="2"/>
        <v>71.35</v>
      </c>
      <c r="P58" s="139">
        <v>0</v>
      </c>
      <c r="Q58" s="139">
        <v>0</v>
      </c>
      <c r="R58" s="139">
        <f t="shared" si="3"/>
        <v>0</v>
      </c>
      <c r="S58" s="139">
        <v>20</v>
      </c>
      <c r="T58" s="139">
        <v>15</v>
      </c>
      <c r="U58" s="139">
        <f t="shared" si="4"/>
        <v>35</v>
      </c>
      <c r="V58" s="140">
        <f t="shared" si="5"/>
        <v>64.7000335141135</v>
      </c>
      <c r="W58" s="137">
        <v>54</v>
      </c>
      <c r="X58" s="137">
        <v>57</v>
      </c>
      <c r="Y58" s="143" t="s">
        <v>67</v>
      </c>
      <c r="Z58" s="137">
        <v>72</v>
      </c>
      <c r="AA58" s="138"/>
      <c r="AB58" s="138"/>
      <c r="AC58" s="138"/>
      <c r="AD58" s="142"/>
      <c r="IV58" s="111"/>
      <c r="IW58" s="111"/>
      <c r="IX58" s="111"/>
      <c r="IY58" s="111"/>
      <c r="IZ58" s="111"/>
      <c r="JA58" s="111"/>
    </row>
    <row r="59" customHeight="1" spans="1:261">
      <c r="A59" s="137" t="s">
        <v>35</v>
      </c>
      <c r="B59" s="137" t="s">
        <v>138</v>
      </c>
      <c r="C59" s="169">
        <v>2024</v>
      </c>
      <c r="D59" s="137" t="s">
        <v>142</v>
      </c>
      <c r="E59" s="137">
        <v>2433110134</v>
      </c>
      <c r="F59" s="137" t="s">
        <v>197</v>
      </c>
      <c r="G59" s="139">
        <v>79.8694567839969</v>
      </c>
      <c r="H59" s="139">
        <v>0</v>
      </c>
      <c r="I59" s="139">
        <f t="shared" si="0"/>
        <v>79.8694567839969</v>
      </c>
      <c r="J59" s="139">
        <v>67.5876288659794</v>
      </c>
      <c r="K59" s="139">
        <v>0</v>
      </c>
      <c r="L59" s="139">
        <f t="shared" si="1"/>
        <v>67.5876288659794</v>
      </c>
      <c r="M59" s="139">
        <v>82.5</v>
      </c>
      <c r="N59" s="139">
        <v>0</v>
      </c>
      <c r="O59" s="139">
        <f t="shared" si="2"/>
        <v>82.5</v>
      </c>
      <c r="P59" s="139">
        <v>0</v>
      </c>
      <c r="Q59" s="139">
        <v>0</v>
      </c>
      <c r="R59" s="139">
        <f t="shared" si="3"/>
        <v>0</v>
      </c>
      <c r="S59" s="139">
        <v>20</v>
      </c>
      <c r="T59" s="139">
        <v>15</v>
      </c>
      <c r="U59" s="139">
        <f t="shared" si="4"/>
        <v>35</v>
      </c>
      <c r="V59" s="140">
        <f t="shared" si="5"/>
        <v>64.5526673278842</v>
      </c>
      <c r="W59" s="137">
        <v>55</v>
      </c>
      <c r="X59" s="137">
        <v>58</v>
      </c>
      <c r="Y59" s="143" t="s">
        <v>67</v>
      </c>
      <c r="Z59" s="137">
        <v>72</v>
      </c>
      <c r="AA59" s="138"/>
      <c r="AB59" s="138"/>
      <c r="AC59" s="138"/>
      <c r="AD59" s="142"/>
      <c r="IV59" s="111"/>
      <c r="IW59" s="111"/>
      <c r="IX59" s="111"/>
      <c r="IY59" s="111"/>
      <c r="IZ59" s="111"/>
      <c r="JA59" s="111"/>
    </row>
    <row r="60" customHeight="1" spans="1:261">
      <c r="A60" s="137" t="s">
        <v>35</v>
      </c>
      <c r="B60" s="137" t="s">
        <v>138</v>
      </c>
      <c r="C60" s="169">
        <v>2024</v>
      </c>
      <c r="D60" s="137" t="s">
        <v>142</v>
      </c>
      <c r="E60" s="137">
        <v>2433110157</v>
      </c>
      <c r="F60" s="137" t="s">
        <v>198</v>
      </c>
      <c r="G60" s="139">
        <v>80.1983267098174</v>
      </c>
      <c r="H60" s="139">
        <v>0</v>
      </c>
      <c r="I60" s="139">
        <f t="shared" si="0"/>
        <v>80.1983267098174</v>
      </c>
      <c r="J60" s="139">
        <v>69.0824742268041</v>
      </c>
      <c r="K60" s="139">
        <v>0.5</v>
      </c>
      <c r="L60" s="139">
        <f t="shared" si="1"/>
        <v>69.5824742268041</v>
      </c>
      <c r="M60" s="139">
        <v>64.2</v>
      </c>
      <c r="N60" s="139">
        <v>0</v>
      </c>
      <c r="O60" s="139">
        <f t="shared" si="2"/>
        <v>64.2</v>
      </c>
      <c r="P60" s="139">
        <v>0</v>
      </c>
      <c r="Q60" s="139">
        <v>0</v>
      </c>
      <c r="R60" s="139">
        <f t="shared" si="3"/>
        <v>0</v>
      </c>
      <c r="S60" s="139">
        <v>20</v>
      </c>
      <c r="T60" s="139">
        <v>0</v>
      </c>
      <c r="U60" s="139">
        <f t="shared" si="4"/>
        <v>20</v>
      </c>
      <c r="V60" s="140">
        <f t="shared" si="5"/>
        <v>64.4166883410848</v>
      </c>
      <c r="W60" s="137">
        <v>56</v>
      </c>
      <c r="X60" s="137">
        <v>55</v>
      </c>
      <c r="Y60" s="143" t="s">
        <v>67</v>
      </c>
      <c r="Z60" s="137">
        <v>72</v>
      </c>
      <c r="AA60" s="138"/>
      <c r="AB60" s="138"/>
      <c r="AC60" s="138"/>
      <c r="AD60" s="142"/>
      <c r="IV60" s="111"/>
      <c r="IW60" s="111"/>
      <c r="IX60" s="111"/>
      <c r="IY60" s="111"/>
      <c r="IZ60" s="111"/>
      <c r="JA60" s="111"/>
    </row>
    <row r="61" customHeight="1" spans="1:261">
      <c r="A61" s="137" t="s">
        <v>35</v>
      </c>
      <c r="B61" s="137" t="s">
        <v>138</v>
      </c>
      <c r="C61" s="169">
        <v>2024</v>
      </c>
      <c r="D61" s="137" t="s">
        <v>139</v>
      </c>
      <c r="E61" s="137">
        <v>2433110182</v>
      </c>
      <c r="F61" s="137" t="s">
        <v>199</v>
      </c>
      <c r="G61" s="139">
        <v>80.2073989836332</v>
      </c>
      <c r="H61" s="139">
        <v>1.25</v>
      </c>
      <c r="I61" s="139">
        <f t="shared" si="0"/>
        <v>81.4573989836332</v>
      </c>
      <c r="J61" s="139">
        <v>69.1237113402062</v>
      </c>
      <c r="K61" s="139">
        <v>0</v>
      </c>
      <c r="L61" s="139">
        <f t="shared" si="1"/>
        <v>69.1237113402062</v>
      </c>
      <c r="M61" s="139">
        <v>68.2</v>
      </c>
      <c r="N61" s="139">
        <v>0</v>
      </c>
      <c r="O61" s="139">
        <f t="shared" si="2"/>
        <v>68.2</v>
      </c>
      <c r="P61" s="139">
        <v>0</v>
      </c>
      <c r="Q61" s="139">
        <v>0</v>
      </c>
      <c r="R61" s="139">
        <f t="shared" si="3"/>
        <v>0</v>
      </c>
      <c r="S61" s="139">
        <v>20</v>
      </c>
      <c r="T61" s="139">
        <v>0</v>
      </c>
      <c r="U61" s="139">
        <f t="shared" si="4"/>
        <v>20</v>
      </c>
      <c r="V61" s="140">
        <f t="shared" si="5"/>
        <v>64.398523403518</v>
      </c>
      <c r="W61" s="137">
        <v>57</v>
      </c>
      <c r="X61" s="137">
        <v>54</v>
      </c>
      <c r="Y61" s="143" t="s">
        <v>67</v>
      </c>
      <c r="Z61" s="137">
        <v>72</v>
      </c>
      <c r="AA61" s="138"/>
      <c r="AB61" s="138"/>
      <c r="AC61" s="138"/>
      <c r="AD61" s="142"/>
      <c r="IV61" s="111"/>
      <c r="IW61" s="111"/>
      <c r="IX61" s="111"/>
      <c r="IY61" s="111"/>
      <c r="IZ61" s="111"/>
      <c r="JA61" s="111"/>
    </row>
    <row r="62" customHeight="1" spans="1:261">
      <c r="A62" s="137" t="s">
        <v>35</v>
      </c>
      <c r="B62" s="137" t="s">
        <v>138</v>
      </c>
      <c r="C62" s="169">
        <v>2024</v>
      </c>
      <c r="D62" s="137" t="s">
        <v>139</v>
      </c>
      <c r="E62" s="137">
        <v>2433110183</v>
      </c>
      <c r="F62" s="137" t="s">
        <v>200</v>
      </c>
      <c r="G62" s="139">
        <v>80.1597695461005</v>
      </c>
      <c r="H62" s="139">
        <v>1.25</v>
      </c>
      <c r="I62" s="139">
        <f t="shared" si="0"/>
        <v>81.4097695461005</v>
      </c>
      <c r="J62" s="139">
        <v>68.9072164948454</v>
      </c>
      <c r="K62" s="139">
        <v>0</v>
      </c>
      <c r="L62" s="139">
        <f t="shared" si="1"/>
        <v>68.9072164948454</v>
      </c>
      <c r="M62" s="139">
        <v>65.8</v>
      </c>
      <c r="N62" s="139">
        <v>0</v>
      </c>
      <c r="O62" s="139">
        <f t="shared" si="2"/>
        <v>65.8</v>
      </c>
      <c r="P62" s="139">
        <v>0</v>
      </c>
      <c r="Q62" s="139">
        <v>0</v>
      </c>
      <c r="R62" s="139">
        <f t="shared" si="3"/>
        <v>0</v>
      </c>
      <c r="S62" s="139">
        <v>20</v>
      </c>
      <c r="T62" s="139">
        <v>0</v>
      </c>
      <c r="U62" s="139">
        <f t="shared" si="4"/>
        <v>20</v>
      </c>
      <c r="V62" s="140">
        <f t="shared" si="5"/>
        <v>64.1113893257441</v>
      </c>
      <c r="W62" s="137">
        <v>58</v>
      </c>
      <c r="X62" s="137">
        <v>56</v>
      </c>
      <c r="Y62" s="143" t="s">
        <v>67</v>
      </c>
      <c r="Z62" s="137">
        <v>72</v>
      </c>
      <c r="AA62" s="138" t="s">
        <v>72</v>
      </c>
      <c r="AB62" s="138"/>
      <c r="AC62" s="138"/>
      <c r="AD62" s="142"/>
      <c r="IV62" s="111"/>
      <c r="IW62" s="111"/>
      <c r="IX62" s="111"/>
      <c r="IY62" s="111"/>
      <c r="IZ62" s="111"/>
      <c r="JA62" s="111"/>
    </row>
    <row r="63" customHeight="1" spans="1:261">
      <c r="A63" s="137" t="s">
        <v>35</v>
      </c>
      <c r="B63" s="137" t="s">
        <v>138</v>
      </c>
      <c r="C63" s="169">
        <v>2024</v>
      </c>
      <c r="D63" s="137" t="s">
        <v>139</v>
      </c>
      <c r="E63" s="137">
        <v>2433110181</v>
      </c>
      <c r="F63" s="137" t="s">
        <v>201</v>
      </c>
      <c r="G63" s="139">
        <v>80.5655356111696</v>
      </c>
      <c r="H63" s="139">
        <v>4.85</v>
      </c>
      <c r="I63" s="139">
        <f t="shared" si="0"/>
        <v>85.4155356111696</v>
      </c>
      <c r="J63" s="139">
        <v>66.2061855670103</v>
      </c>
      <c r="K63" s="139">
        <v>0</v>
      </c>
      <c r="L63" s="139">
        <f t="shared" si="1"/>
        <v>66.2061855670103</v>
      </c>
      <c r="M63" s="139">
        <v>69.45</v>
      </c>
      <c r="N63" s="139">
        <v>0</v>
      </c>
      <c r="O63" s="139">
        <f t="shared" si="2"/>
        <v>69.45</v>
      </c>
      <c r="P63" s="139">
        <v>0</v>
      </c>
      <c r="Q63" s="139">
        <v>0</v>
      </c>
      <c r="R63" s="139">
        <f t="shared" si="3"/>
        <v>0</v>
      </c>
      <c r="S63" s="139">
        <v>20</v>
      </c>
      <c r="T63" s="139">
        <v>0</v>
      </c>
      <c r="U63" s="139">
        <f t="shared" si="4"/>
        <v>20</v>
      </c>
      <c r="V63" s="140">
        <f t="shared" si="5"/>
        <v>62.6686927363747</v>
      </c>
      <c r="W63" s="137">
        <v>59</v>
      </c>
      <c r="X63" s="137">
        <v>61</v>
      </c>
      <c r="Y63" s="143" t="s">
        <v>67</v>
      </c>
      <c r="Z63" s="137">
        <v>72</v>
      </c>
      <c r="AA63" s="138"/>
      <c r="AB63" s="138"/>
      <c r="AC63" s="138"/>
      <c r="AD63" s="142"/>
      <c r="IV63" s="111"/>
      <c r="IW63" s="111"/>
      <c r="IX63" s="111"/>
      <c r="IY63" s="111"/>
      <c r="IZ63" s="111"/>
      <c r="JA63" s="111"/>
    </row>
    <row r="64" customHeight="1" spans="1:261">
      <c r="A64" s="137" t="s">
        <v>35</v>
      </c>
      <c r="B64" s="137" t="s">
        <v>138</v>
      </c>
      <c r="C64" s="169">
        <v>2024</v>
      </c>
      <c r="D64" s="137" t="s">
        <v>139</v>
      </c>
      <c r="E64" s="137">
        <v>2433110166</v>
      </c>
      <c r="F64" s="137" t="s">
        <v>202</v>
      </c>
      <c r="G64" s="139">
        <v>80.3795539979469</v>
      </c>
      <c r="H64" s="139">
        <v>1.25</v>
      </c>
      <c r="I64" s="139">
        <f t="shared" si="0"/>
        <v>81.6295539979469</v>
      </c>
      <c r="J64" s="139">
        <v>65.360824742268</v>
      </c>
      <c r="K64" s="139">
        <v>0</v>
      </c>
      <c r="L64" s="139">
        <f t="shared" si="1"/>
        <v>65.360824742268</v>
      </c>
      <c r="M64" s="139">
        <v>73.9</v>
      </c>
      <c r="N64" s="139">
        <v>0</v>
      </c>
      <c r="O64" s="139">
        <f t="shared" si="2"/>
        <v>73.9</v>
      </c>
      <c r="P64" s="139">
        <v>0</v>
      </c>
      <c r="Q64" s="139">
        <v>0</v>
      </c>
      <c r="R64" s="139">
        <f t="shared" si="3"/>
        <v>0</v>
      </c>
      <c r="S64" s="139">
        <v>20</v>
      </c>
      <c r="T64" s="139">
        <v>15</v>
      </c>
      <c r="U64" s="139">
        <f t="shared" si="4"/>
        <v>35</v>
      </c>
      <c r="V64" s="140">
        <f t="shared" si="5"/>
        <v>62.6285739564957</v>
      </c>
      <c r="W64" s="137">
        <v>60</v>
      </c>
      <c r="X64" s="137">
        <v>62</v>
      </c>
      <c r="Y64" s="143" t="s">
        <v>67</v>
      </c>
      <c r="Z64" s="137">
        <v>72</v>
      </c>
      <c r="AA64" s="138"/>
      <c r="AB64" s="138"/>
      <c r="AC64" s="138"/>
      <c r="AD64" s="142"/>
      <c r="IV64" s="111"/>
      <c r="IW64" s="111"/>
      <c r="IX64" s="111"/>
      <c r="IY64" s="111"/>
      <c r="IZ64" s="111"/>
      <c r="JA64" s="111"/>
    </row>
    <row r="65" customHeight="1" spans="1:261">
      <c r="A65" s="137" t="s">
        <v>35</v>
      </c>
      <c r="B65" s="137" t="s">
        <v>138</v>
      </c>
      <c r="C65" s="169">
        <v>2024</v>
      </c>
      <c r="D65" s="137" t="s">
        <v>139</v>
      </c>
      <c r="E65" s="137">
        <v>2433110178</v>
      </c>
      <c r="F65" s="137" t="s">
        <v>203</v>
      </c>
      <c r="G65" s="139">
        <v>73.726568471399</v>
      </c>
      <c r="H65" s="139">
        <v>1.25</v>
      </c>
      <c r="I65" s="139">
        <f t="shared" si="0"/>
        <v>74.976568471399</v>
      </c>
      <c r="J65" s="139">
        <v>66.9381443298969</v>
      </c>
      <c r="K65" s="139">
        <v>0</v>
      </c>
      <c r="L65" s="139">
        <f t="shared" si="1"/>
        <v>66.9381443298969</v>
      </c>
      <c r="M65" s="139">
        <v>73.45</v>
      </c>
      <c r="N65" s="139">
        <v>0</v>
      </c>
      <c r="O65" s="139">
        <f t="shared" si="2"/>
        <v>73.45</v>
      </c>
      <c r="P65" s="139">
        <v>0</v>
      </c>
      <c r="Q65" s="139">
        <v>0</v>
      </c>
      <c r="R65" s="139">
        <f t="shared" si="3"/>
        <v>0</v>
      </c>
      <c r="S65" s="139">
        <v>20</v>
      </c>
      <c r="T65" s="139">
        <v>0</v>
      </c>
      <c r="U65" s="139">
        <f t="shared" si="4"/>
        <v>20</v>
      </c>
      <c r="V65" s="140">
        <f t="shared" si="5"/>
        <v>62.3737650945626</v>
      </c>
      <c r="W65" s="137">
        <v>61</v>
      </c>
      <c r="X65" s="137">
        <v>60</v>
      </c>
      <c r="Y65" s="143" t="s">
        <v>67</v>
      </c>
      <c r="Z65" s="137">
        <v>72</v>
      </c>
      <c r="AA65" s="138"/>
      <c r="AB65" s="138"/>
      <c r="AC65" s="138"/>
      <c r="AD65" s="142"/>
      <c r="IV65" s="111"/>
      <c r="IW65" s="111"/>
      <c r="IX65" s="111"/>
      <c r="IY65" s="111"/>
      <c r="IZ65" s="111"/>
      <c r="JA65" s="111"/>
    </row>
    <row r="66" customHeight="1" spans="1:261">
      <c r="A66" s="137" t="s">
        <v>35</v>
      </c>
      <c r="B66" s="137" t="s">
        <v>138</v>
      </c>
      <c r="C66" s="169">
        <v>2024</v>
      </c>
      <c r="D66" s="137" t="s">
        <v>142</v>
      </c>
      <c r="E66" s="137">
        <v>2433110160</v>
      </c>
      <c r="F66" s="137" t="s">
        <v>204</v>
      </c>
      <c r="G66" s="139">
        <v>73.7741979089316</v>
      </c>
      <c r="H66" s="139">
        <v>0</v>
      </c>
      <c r="I66" s="139">
        <f t="shared" si="0"/>
        <v>73.7741979089316</v>
      </c>
      <c r="J66" s="139">
        <v>67.1546391752577</v>
      </c>
      <c r="K66" s="139">
        <v>0</v>
      </c>
      <c r="L66" s="139">
        <f t="shared" si="1"/>
        <v>67.1546391752577</v>
      </c>
      <c r="M66" s="139">
        <v>68.3</v>
      </c>
      <c r="N66" s="139">
        <v>0</v>
      </c>
      <c r="O66" s="139">
        <f t="shared" si="2"/>
        <v>68.3</v>
      </c>
      <c r="P66" s="139">
        <v>0</v>
      </c>
      <c r="Q66" s="139">
        <v>0</v>
      </c>
      <c r="R66" s="139">
        <f t="shared" si="3"/>
        <v>0</v>
      </c>
      <c r="S66" s="139">
        <v>20</v>
      </c>
      <c r="T66" s="139">
        <v>0</v>
      </c>
      <c r="U66" s="139">
        <f t="shared" si="4"/>
        <v>20</v>
      </c>
      <c r="V66" s="140">
        <f t="shared" si="5"/>
        <v>62.1583991723364</v>
      </c>
      <c r="W66" s="137">
        <v>62</v>
      </c>
      <c r="X66" s="137">
        <v>59</v>
      </c>
      <c r="Y66" s="143" t="s">
        <v>67</v>
      </c>
      <c r="Z66" s="137">
        <v>72</v>
      </c>
      <c r="AA66" s="138"/>
      <c r="AB66" s="138"/>
      <c r="AC66" s="138"/>
      <c r="AD66" s="142"/>
      <c r="IV66" s="111"/>
      <c r="IW66" s="111"/>
      <c r="IX66" s="111"/>
      <c r="IY66" s="111"/>
      <c r="IZ66" s="111"/>
      <c r="JA66" s="111"/>
    </row>
    <row r="67" customHeight="1" spans="1:261">
      <c r="A67" s="137" t="s">
        <v>35</v>
      </c>
      <c r="B67" s="137" t="s">
        <v>138</v>
      </c>
      <c r="C67" s="169">
        <v>2024</v>
      </c>
      <c r="D67" s="137" t="s">
        <v>147</v>
      </c>
      <c r="E67" s="137">
        <v>2433110113</v>
      </c>
      <c r="F67" s="137" t="s">
        <v>205</v>
      </c>
      <c r="G67" s="139">
        <v>77.2207892061715</v>
      </c>
      <c r="H67" s="139">
        <v>0</v>
      </c>
      <c r="I67" s="139">
        <f t="shared" si="0"/>
        <v>77.2207892061715</v>
      </c>
      <c r="J67" s="139">
        <v>64.639175257732</v>
      </c>
      <c r="K67" s="139">
        <v>0</v>
      </c>
      <c r="L67" s="139">
        <f t="shared" si="1"/>
        <v>64.639175257732</v>
      </c>
      <c r="M67" s="139">
        <v>73.05</v>
      </c>
      <c r="N67" s="139">
        <v>0</v>
      </c>
      <c r="O67" s="139">
        <f t="shared" si="2"/>
        <v>73.05</v>
      </c>
      <c r="P67" s="139">
        <v>0</v>
      </c>
      <c r="Q67" s="139">
        <v>0</v>
      </c>
      <c r="R67" s="139">
        <f t="shared" si="3"/>
        <v>0</v>
      </c>
      <c r="S67" s="139">
        <v>20</v>
      </c>
      <c r="T67" s="139">
        <v>5</v>
      </c>
      <c r="U67" s="139">
        <f t="shared" si="4"/>
        <v>25</v>
      </c>
      <c r="V67" s="140">
        <f t="shared" si="5"/>
        <v>61.1039603639162</v>
      </c>
      <c r="W67" s="137">
        <v>63</v>
      </c>
      <c r="X67" s="137">
        <v>65</v>
      </c>
      <c r="Y67" s="143" t="s">
        <v>67</v>
      </c>
      <c r="Z67" s="137">
        <v>72</v>
      </c>
      <c r="AA67" s="138"/>
      <c r="AB67" s="138"/>
      <c r="AC67" s="138"/>
      <c r="AD67" s="142"/>
      <c r="IV67" s="111"/>
      <c r="IW67" s="111"/>
      <c r="IX67" s="111"/>
      <c r="IY67" s="111"/>
      <c r="IZ67" s="111"/>
      <c r="JA67" s="111"/>
    </row>
    <row r="68" customHeight="1" spans="1:261">
      <c r="A68" s="137" t="s">
        <v>35</v>
      </c>
      <c r="B68" s="137" t="s">
        <v>138</v>
      </c>
      <c r="C68" s="169">
        <v>2024</v>
      </c>
      <c r="D68" s="137" t="s">
        <v>147</v>
      </c>
      <c r="E68" s="137">
        <v>2433110115</v>
      </c>
      <c r="F68" s="137" t="s">
        <v>206</v>
      </c>
      <c r="G68" s="139">
        <v>78.1141899888366</v>
      </c>
      <c r="H68" s="139">
        <v>0</v>
      </c>
      <c r="I68" s="139">
        <f t="shared" si="0"/>
        <v>78.1141899888366</v>
      </c>
      <c r="J68" s="139">
        <v>64.1546391752577</v>
      </c>
      <c r="K68" s="139">
        <v>0</v>
      </c>
      <c r="L68" s="139">
        <f t="shared" si="1"/>
        <v>64.1546391752577</v>
      </c>
      <c r="M68" s="139">
        <v>74.175</v>
      </c>
      <c r="N68" s="139">
        <v>0</v>
      </c>
      <c r="O68" s="139">
        <f t="shared" si="2"/>
        <v>74.175</v>
      </c>
      <c r="P68" s="139">
        <v>0</v>
      </c>
      <c r="Q68" s="139">
        <v>0</v>
      </c>
      <c r="R68" s="139">
        <f t="shared" si="3"/>
        <v>0</v>
      </c>
      <c r="S68" s="139">
        <v>20</v>
      </c>
      <c r="T68" s="139">
        <v>5</v>
      </c>
      <c r="U68" s="139">
        <f t="shared" si="4"/>
        <v>25</v>
      </c>
      <c r="V68" s="140">
        <f t="shared" si="5"/>
        <v>60.8861483803269</v>
      </c>
      <c r="W68" s="137">
        <v>64</v>
      </c>
      <c r="X68" s="137">
        <v>66</v>
      </c>
      <c r="Y68" s="143" t="s">
        <v>67</v>
      </c>
      <c r="Z68" s="137">
        <v>72</v>
      </c>
      <c r="AA68" s="138"/>
      <c r="AB68" s="138"/>
      <c r="AC68" s="138"/>
      <c r="AD68" s="142"/>
      <c r="IV68" s="111"/>
      <c r="IW68" s="111"/>
      <c r="IX68" s="111"/>
      <c r="IY68" s="111"/>
      <c r="IZ68" s="111"/>
      <c r="JA68" s="111"/>
    </row>
    <row r="69" customHeight="1" spans="1:261">
      <c r="A69" s="137" t="s">
        <v>35</v>
      </c>
      <c r="B69" s="137" t="s">
        <v>138</v>
      </c>
      <c r="C69" s="169">
        <v>2024</v>
      </c>
      <c r="D69" s="137" t="s">
        <v>139</v>
      </c>
      <c r="E69" s="137">
        <v>2433110173</v>
      </c>
      <c r="F69" s="137" t="s">
        <v>207</v>
      </c>
      <c r="G69" s="139">
        <v>78.2525421645266</v>
      </c>
      <c r="H69" s="139">
        <v>1.25</v>
      </c>
      <c r="I69" s="139">
        <f t="shared" ref="I69:I76" si="6">G69+H69</f>
        <v>79.5025421645266</v>
      </c>
      <c r="J69" s="139">
        <v>64.7835051546392</v>
      </c>
      <c r="K69" s="139">
        <v>0</v>
      </c>
      <c r="L69" s="139">
        <f t="shared" ref="L69:L76" si="7">J69+K69</f>
        <v>64.7835051546392</v>
      </c>
      <c r="M69" s="139">
        <v>62.575</v>
      </c>
      <c r="N69" s="139">
        <v>0</v>
      </c>
      <c r="O69" s="139">
        <f t="shared" ref="O69:O76" si="8">M69+N69</f>
        <v>62.575</v>
      </c>
      <c r="P69" s="139">
        <v>0</v>
      </c>
      <c r="Q69" s="139">
        <v>0</v>
      </c>
      <c r="R69" s="139">
        <f t="shared" ref="R69:R76" si="9">P69+Q69</f>
        <v>0</v>
      </c>
      <c r="S69" s="139">
        <v>20</v>
      </c>
      <c r="T69" s="139">
        <v>0</v>
      </c>
      <c r="U69" s="139">
        <f t="shared" ref="U69:U76" si="10">S69+T69</f>
        <v>20</v>
      </c>
      <c r="V69" s="140">
        <f t="shared" ref="V69:V76" si="11">I69*0.1+L69*0.75+O69*0.05+R69*0.05+U69*0.05</f>
        <v>60.6666330824321</v>
      </c>
      <c r="W69" s="137">
        <v>65</v>
      </c>
      <c r="X69" s="137">
        <v>64</v>
      </c>
      <c r="Y69" s="143" t="s">
        <v>67</v>
      </c>
      <c r="Z69" s="137">
        <v>72</v>
      </c>
      <c r="AA69" s="138"/>
      <c r="AB69" s="138"/>
      <c r="AC69" s="138"/>
      <c r="AD69" s="142"/>
      <c r="IV69" s="111"/>
      <c r="IW69" s="111"/>
      <c r="IX69" s="111"/>
      <c r="IY69" s="111"/>
      <c r="IZ69" s="111"/>
      <c r="JA69" s="111"/>
    </row>
    <row r="70" customHeight="1" spans="1:261">
      <c r="A70" s="137" t="s">
        <v>35</v>
      </c>
      <c r="B70" s="137" t="s">
        <v>138</v>
      </c>
      <c r="C70" s="169">
        <v>2024</v>
      </c>
      <c r="D70" s="137" t="s">
        <v>142</v>
      </c>
      <c r="E70" s="137">
        <v>2433110133</v>
      </c>
      <c r="F70" s="137" t="s">
        <v>208</v>
      </c>
      <c r="G70" s="139">
        <v>79.028003387587</v>
      </c>
      <c r="H70" s="139">
        <v>0</v>
      </c>
      <c r="I70" s="139">
        <f t="shared" si="6"/>
        <v>79.028003387587</v>
      </c>
      <c r="J70" s="139">
        <v>63.7628865979381</v>
      </c>
      <c r="K70" s="139">
        <v>0</v>
      </c>
      <c r="L70" s="139">
        <f t="shared" si="7"/>
        <v>63.7628865979381</v>
      </c>
      <c r="M70" s="139">
        <v>70.325</v>
      </c>
      <c r="N70" s="139">
        <v>0</v>
      </c>
      <c r="O70" s="139">
        <f t="shared" si="8"/>
        <v>70.325</v>
      </c>
      <c r="P70" s="139">
        <v>0</v>
      </c>
      <c r="Q70" s="139">
        <v>0</v>
      </c>
      <c r="R70" s="139">
        <f t="shared" si="9"/>
        <v>0</v>
      </c>
      <c r="S70" s="139">
        <v>20</v>
      </c>
      <c r="T70" s="139">
        <v>0</v>
      </c>
      <c r="U70" s="139">
        <f t="shared" si="10"/>
        <v>20</v>
      </c>
      <c r="V70" s="140">
        <f t="shared" si="11"/>
        <v>60.2412152872123</v>
      </c>
      <c r="W70" s="137">
        <v>66</v>
      </c>
      <c r="X70" s="137">
        <v>67</v>
      </c>
      <c r="Y70" s="143" t="s">
        <v>67</v>
      </c>
      <c r="Z70" s="137">
        <v>72</v>
      </c>
      <c r="AA70" s="138"/>
      <c r="AB70" s="138"/>
      <c r="AC70" s="138"/>
      <c r="AD70" s="142"/>
      <c r="IV70" s="111"/>
      <c r="IW70" s="111"/>
      <c r="IX70" s="111"/>
      <c r="IY70" s="111"/>
      <c r="IZ70" s="111"/>
      <c r="JA70" s="111"/>
    </row>
    <row r="71" customHeight="1" spans="1:261">
      <c r="A71" s="137" t="s">
        <v>35</v>
      </c>
      <c r="B71" s="137" t="s">
        <v>138</v>
      </c>
      <c r="C71" s="169">
        <v>2024</v>
      </c>
      <c r="D71" s="137" t="s">
        <v>147</v>
      </c>
      <c r="E71" s="137">
        <v>2433110120</v>
      </c>
      <c r="F71" s="137" t="s">
        <v>209</v>
      </c>
      <c r="G71" s="139">
        <v>78.9463529232454</v>
      </c>
      <c r="H71" s="139">
        <v>0</v>
      </c>
      <c r="I71" s="139">
        <f t="shared" si="6"/>
        <v>78.9463529232454</v>
      </c>
      <c r="J71" s="139">
        <v>63.3917525773196</v>
      </c>
      <c r="K71" s="139">
        <v>0</v>
      </c>
      <c r="L71" s="139">
        <f t="shared" si="7"/>
        <v>63.3917525773196</v>
      </c>
      <c r="M71" s="139">
        <v>68.25</v>
      </c>
      <c r="N71" s="139">
        <v>0</v>
      </c>
      <c r="O71" s="139">
        <f t="shared" si="8"/>
        <v>68.25</v>
      </c>
      <c r="P71" s="139">
        <v>0</v>
      </c>
      <c r="Q71" s="139">
        <v>0</v>
      </c>
      <c r="R71" s="139">
        <f t="shared" si="9"/>
        <v>0</v>
      </c>
      <c r="S71" s="139">
        <v>20</v>
      </c>
      <c r="T71" s="139">
        <v>5</v>
      </c>
      <c r="U71" s="139">
        <f t="shared" si="10"/>
        <v>25</v>
      </c>
      <c r="V71" s="140">
        <f t="shared" si="11"/>
        <v>60.1009497253142</v>
      </c>
      <c r="W71" s="137">
        <v>67</v>
      </c>
      <c r="X71" s="137">
        <v>69</v>
      </c>
      <c r="Y71" s="143" t="s">
        <v>67</v>
      </c>
      <c r="Z71" s="137">
        <v>72</v>
      </c>
      <c r="AA71" s="138"/>
      <c r="AB71" s="138"/>
      <c r="AC71" s="138"/>
      <c r="AD71" s="142"/>
      <c r="IV71" s="111"/>
      <c r="IW71" s="111"/>
      <c r="IX71" s="111"/>
      <c r="IY71" s="111"/>
      <c r="IZ71" s="111"/>
      <c r="JA71" s="111"/>
    </row>
    <row r="72" customHeight="1" spans="1:261">
      <c r="A72" s="137" t="s">
        <v>35</v>
      </c>
      <c r="B72" s="137" t="s">
        <v>138</v>
      </c>
      <c r="C72" s="169">
        <v>2024</v>
      </c>
      <c r="D72" s="137" t="s">
        <v>147</v>
      </c>
      <c r="E72" s="137">
        <v>2433110116</v>
      </c>
      <c r="F72" s="137" t="s">
        <v>210</v>
      </c>
      <c r="G72" s="139">
        <v>65.3251203550525</v>
      </c>
      <c r="H72" s="139">
        <v>0</v>
      </c>
      <c r="I72" s="139">
        <f t="shared" si="6"/>
        <v>65.3251203550525</v>
      </c>
      <c r="J72" s="139">
        <v>65.1134020618557</v>
      </c>
      <c r="K72" s="139">
        <v>0</v>
      </c>
      <c r="L72" s="139">
        <f t="shared" si="7"/>
        <v>65.1134020618557</v>
      </c>
      <c r="M72" s="139">
        <v>68.7</v>
      </c>
      <c r="N72" s="139">
        <v>0</v>
      </c>
      <c r="O72" s="139">
        <f t="shared" si="8"/>
        <v>68.7</v>
      </c>
      <c r="P72" s="139">
        <v>0</v>
      </c>
      <c r="Q72" s="139">
        <v>0</v>
      </c>
      <c r="R72" s="139">
        <f t="shared" si="9"/>
        <v>0</v>
      </c>
      <c r="S72" s="139">
        <v>20</v>
      </c>
      <c r="T72" s="139">
        <v>5</v>
      </c>
      <c r="U72" s="139">
        <f t="shared" si="10"/>
        <v>25</v>
      </c>
      <c r="V72" s="140">
        <f t="shared" si="11"/>
        <v>60.052563581897</v>
      </c>
      <c r="W72" s="137">
        <v>68</v>
      </c>
      <c r="X72" s="137">
        <v>63</v>
      </c>
      <c r="Y72" s="143" t="s">
        <v>67</v>
      </c>
      <c r="Z72" s="137">
        <v>72</v>
      </c>
      <c r="AA72" s="138"/>
      <c r="AB72" s="138"/>
      <c r="AC72" s="138"/>
      <c r="AD72" s="142"/>
      <c r="IV72" s="111"/>
      <c r="IW72" s="111"/>
      <c r="IX72" s="111"/>
      <c r="IY72" s="111"/>
      <c r="IZ72" s="111"/>
      <c r="JA72" s="111"/>
    </row>
    <row r="73" customHeight="1" spans="1:261">
      <c r="A73" s="137" t="s">
        <v>35</v>
      </c>
      <c r="B73" s="137" t="s">
        <v>138</v>
      </c>
      <c r="C73" s="169">
        <v>2024</v>
      </c>
      <c r="D73" s="137" t="s">
        <v>147</v>
      </c>
      <c r="E73" s="137">
        <v>2433110103</v>
      </c>
      <c r="F73" s="137" t="s">
        <v>211</v>
      </c>
      <c r="G73" s="139">
        <v>73.5562451491686</v>
      </c>
      <c r="H73" s="139">
        <v>3.6</v>
      </c>
      <c r="I73" s="139">
        <f t="shared" si="6"/>
        <v>77.1562451491686</v>
      </c>
      <c r="J73" s="139">
        <v>61.6185567010309</v>
      </c>
      <c r="K73" s="139">
        <v>0</v>
      </c>
      <c r="L73" s="139">
        <f t="shared" si="7"/>
        <v>61.6185567010309</v>
      </c>
      <c r="M73" s="139">
        <v>69.2</v>
      </c>
      <c r="N73" s="139">
        <v>0</v>
      </c>
      <c r="O73" s="139">
        <f t="shared" si="8"/>
        <v>69.2</v>
      </c>
      <c r="P73" s="139">
        <v>0</v>
      </c>
      <c r="Q73" s="139">
        <v>0</v>
      </c>
      <c r="R73" s="139">
        <f t="shared" si="9"/>
        <v>0</v>
      </c>
      <c r="S73" s="139">
        <v>20</v>
      </c>
      <c r="T73" s="139">
        <v>15</v>
      </c>
      <c r="U73" s="139">
        <f t="shared" si="10"/>
        <v>35</v>
      </c>
      <c r="V73" s="140">
        <f t="shared" si="11"/>
        <v>59.13954204069</v>
      </c>
      <c r="W73" s="137">
        <v>69</v>
      </c>
      <c r="X73" s="137">
        <v>70</v>
      </c>
      <c r="Y73" s="143" t="s">
        <v>67</v>
      </c>
      <c r="Z73" s="137">
        <v>72</v>
      </c>
      <c r="AA73" s="138"/>
      <c r="AB73" s="138"/>
      <c r="AC73" s="138"/>
      <c r="AD73" s="142"/>
      <c r="IV73" s="111"/>
      <c r="IW73" s="111"/>
      <c r="IX73" s="111"/>
      <c r="IY73" s="111"/>
      <c r="IZ73" s="111"/>
      <c r="JA73" s="111"/>
    </row>
    <row r="74" customHeight="1" spans="1:261">
      <c r="A74" s="137" t="s">
        <v>35</v>
      </c>
      <c r="B74" s="137" t="s">
        <v>138</v>
      </c>
      <c r="C74" s="169">
        <v>2024</v>
      </c>
      <c r="D74" s="137" t="s">
        <v>147</v>
      </c>
      <c r="E74" s="137">
        <v>2433110123</v>
      </c>
      <c r="F74" s="137" t="s">
        <v>212</v>
      </c>
      <c r="G74" s="139">
        <v>72.9554251970611</v>
      </c>
      <c r="H74" s="139">
        <v>0</v>
      </c>
      <c r="I74" s="139">
        <f t="shared" si="6"/>
        <v>72.9554251970611</v>
      </c>
      <c r="J74" s="139">
        <v>63.4329896907216</v>
      </c>
      <c r="K74" s="139">
        <v>0</v>
      </c>
      <c r="L74" s="139">
        <f t="shared" si="7"/>
        <v>63.4329896907216</v>
      </c>
      <c r="M74" s="139">
        <v>50.225</v>
      </c>
      <c r="N74" s="139">
        <v>0</v>
      </c>
      <c r="O74" s="139">
        <f t="shared" si="8"/>
        <v>50.225</v>
      </c>
      <c r="P74" s="139">
        <v>0</v>
      </c>
      <c r="Q74" s="139">
        <v>0</v>
      </c>
      <c r="R74" s="139">
        <f t="shared" si="9"/>
        <v>0</v>
      </c>
      <c r="S74" s="139">
        <v>20</v>
      </c>
      <c r="T74" s="139">
        <v>5</v>
      </c>
      <c r="U74" s="139">
        <f t="shared" si="10"/>
        <v>25</v>
      </c>
      <c r="V74" s="140">
        <f t="shared" si="11"/>
        <v>58.6315347877473</v>
      </c>
      <c r="W74" s="137">
        <v>70</v>
      </c>
      <c r="X74" s="137">
        <v>68</v>
      </c>
      <c r="Y74" s="143" t="s">
        <v>67</v>
      </c>
      <c r="Z74" s="137">
        <v>72</v>
      </c>
      <c r="AA74" s="138"/>
      <c r="AB74" s="138"/>
      <c r="AC74" s="138"/>
      <c r="AD74" s="142"/>
      <c r="IV74" s="111"/>
      <c r="IW74" s="111"/>
      <c r="IX74" s="111"/>
      <c r="IY74" s="111"/>
      <c r="IZ74" s="111"/>
      <c r="JA74" s="111"/>
    </row>
    <row r="75" customHeight="1" spans="1:261">
      <c r="A75" s="137" t="s">
        <v>35</v>
      </c>
      <c r="B75" s="137" t="s">
        <v>138</v>
      </c>
      <c r="C75" s="169">
        <v>2024</v>
      </c>
      <c r="D75" s="137" t="s">
        <v>147</v>
      </c>
      <c r="E75" s="137">
        <v>2333110107</v>
      </c>
      <c r="F75" s="137" t="s">
        <v>213</v>
      </c>
      <c r="G75" s="139">
        <v>79.4405736580179</v>
      </c>
      <c r="H75" s="139">
        <v>0</v>
      </c>
      <c r="I75" s="139">
        <f t="shared" si="6"/>
        <v>79.4405736580179</v>
      </c>
      <c r="J75" s="139">
        <v>61.0927835051546</v>
      </c>
      <c r="K75" s="139">
        <v>0</v>
      </c>
      <c r="L75" s="139">
        <f t="shared" si="7"/>
        <v>61.0927835051546</v>
      </c>
      <c r="M75" s="139">
        <v>67.8</v>
      </c>
      <c r="N75" s="139">
        <v>0</v>
      </c>
      <c r="O75" s="139">
        <f t="shared" si="8"/>
        <v>67.8</v>
      </c>
      <c r="P75" s="139">
        <v>0</v>
      </c>
      <c r="Q75" s="139">
        <v>0</v>
      </c>
      <c r="R75" s="139">
        <f t="shared" si="9"/>
        <v>0</v>
      </c>
      <c r="S75" s="139">
        <v>20</v>
      </c>
      <c r="T75" s="139">
        <v>0</v>
      </c>
      <c r="U75" s="139">
        <f t="shared" si="10"/>
        <v>20</v>
      </c>
      <c r="V75" s="140">
        <f t="shared" si="11"/>
        <v>58.1536449946677</v>
      </c>
      <c r="W75" s="137">
        <v>71</v>
      </c>
      <c r="X75" s="137">
        <v>71</v>
      </c>
      <c r="Y75" s="143" t="s">
        <v>67</v>
      </c>
      <c r="Z75" s="137">
        <v>72</v>
      </c>
      <c r="AA75" s="138"/>
      <c r="AB75" s="138"/>
      <c r="AC75" s="138"/>
      <c r="AD75" s="142"/>
      <c r="IV75" s="111"/>
      <c r="IW75" s="111"/>
      <c r="IX75" s="111"/>
      <c r="IY75" s="111"/>
      <c r="IZ75" s="111"/>
      <c r="JA75" s="111"/>
    </row>
    <row r="76" customHeight="1" spans="1:261">
      <c r="A76" s="137" t="s">
        <v>35</v>
      </c>
      <c r="B76" s="137" t="s">
        <v>138</v>
      </c>
      <c r="C76" s="169">
        <v>2024</v>
      </c>
      <c r="D76" s="137" t="s">
        <v>147</v>
      </c>
      <c r="E76" s="137">
        <v>2333110192</v>
      </c>
      <c r="F76" s="137" t="s">
        <v>214</v>
      </c>
      <c r="G76" s="139">
        <v>74.6422135622329</v>
      </c>
      <c r="H76" s="139">
        <v>0</v>
      </c>
      <c r="I76" s="139">
        <f t="shared" si="6"/>
        <v>74.6422135622329</v>
      </c>
      <c r="J76" s="139">
        <v>57.4639175257732</v>
      </c>
      <c r="K76" s="139">
        <v>0</v>
      </c>
      <c r="L76" s="139">
        <f t="shared" si="7"/>
        <v>57.4639175257732</v>
      </c>
      <c r="M76" s="139">
        <v>64.75</v>
      </c>
      <c r="N76" s="139">
        <v>0</v>
      </c>
      <c r="O76" s="139">
        <f t="shared" si="8"/>
        <v>64.75</v>
      </c>
      <c r="P76" s="139">
        <v>0</v>
      </c>
      <c r="Q76" s="139">
        <v>0</v>
      </c>
      <c r="R76" s="139">
        <f t="shared" si="9"/>
        <v>0</v>
      </c>
      <c r="S76" s="139">
        <v>20</v>
      </c>
      <c r="T76" s="139">
        <v>0</v>
      </c>
      <c r="U76" s="139">
        <f t="shared" si="10"/>
        <v>20</v>
      </c>
      <c r="V76" s="140">
        <f t="shared" si="11"/>
        <v>54.7996595005532</v>
      </c>
      <c r="W76" s="137">
        <v>72</v>
      </c>
      <c r="X76" s="137">
        <v>72</v>
      </c>
      <c r="Y76" s="143" t="s">
        <v>67</v>
      </c>
      <c r="Z76" s="137">
        <v>72</v>
      </c>
      <c r="AA76" s="138"/>
      <c r="AB76" s="138"/>
      <c r="AC76" s="138"/>
      <c r="AD76" s="142"/>
      <c r="IV76" s="111"/>
      <c r="IW76" s="111"/>
      <c r="IX76" s="111"/>
      <c r="IY76" s="111"/>
      <c r="IZ76" s="111"/>
      <c r="JA76" s="111"/>
    </row>
    <row r="77" customHeight="1" spans="1:261">
      <c r="A77" s="151"/>
      <c r="B77" s="151"/>
      <c r="C77" s="172"/>
      <c r="D77" s="151"/>
      <c r="E77" s="151"/>
      <c r="F77" s="151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4"/>
      <c r="W77" s="151"/>
      <c r="X77" s="151"/>
      <c r="Y77" s="155"/>
      <c r="Z77" s="151"/>
      <c r="AA77" s="152"/>
      <c r="AB77" s="152"/>
      <c r="AC77" s="152"/>
      <c r="AD77" s="156"/>
      <c r="IV77" s="111"/>
      <c r="IW77" s="111"/>
      <c r="IX77" s="111"/>
      <c r="IY77" s="111"/>
      <c r="IZ77" s="111"/>
      <c r="JA77" s="111"/>
    </row>
    <row r="78" customHeight="1" spans="1:261">
      <c r="A78" s="157" t="s">
        <v>130</v>
      </c>
      <c r="B78" s="158" t="s">
        <v>131</v>
      </c>
      <c r="D78" s="158"/>
      <c r="E78" s="158"/>
      <c r="F78" s="158"/>
      <c r="G78" s="159"/>
      <c r="H78" s="159"/>
      <c r="I78" s="159"/>
      <c r="J78" s="159"/>
      <c r="K78" s="159"/>
      <c r="L78" s="159"/>
      <c r="M78" s="158"/>
      <c r="N78" s="158"/>
      <c r="O78" s="158"/>
      <c r="P78" s="158"/>
      <c r="Q78" s="158"/>
      <c r="R78" s="158"/>
      <c r="S78" s="158"/>
      <c r="T78" s="158"/>
      <c r="U78" s="159"/>
      <c r="V78" s="159"/>
      <c r="W78" s="158"/>
      <c r="X78" s="158"/>
    </row>
    <row r="79" customHeight="1" spans="1:261">
      <c r="A79" s="160"/>
      <c r="B79" s="161" t="s">
        <v>132</v>
      </c>
      <c r="D79" s="158"/>
      <c r="E79" s="158"/>
      <c r="F79" s="158"/>
      <c r="G79" s="159"/>
      <c r="H79" s="159"/>
      <c r="I79" s="159"/>
      <c r="J79" s="159"/>
      <c r="K79" s="159"/>
      <c r="L79" s="159"/>
      <c r="M79" s="158"/>
      <c r="N79" s="158"/>
      <c r="O79" s="158"/>
      <c r="P79" s="158"/>
      <c r="Q79" s="158"/>
      <c r="R79" s="158"/>
      <c r="S79" s="158"/>
      <c r="T79" s="158"/>
      <c r="U79" s="159"/>
      <c r="V79" s="159"/>
      <c r="W79" s="158"/>
      <c r="X79" s="158"/>
    </row>
    <row r="80" customHeight="1" spans="1:261">
      <c r="A80" s="160"/>
      <c r="B80" s="158" t="s">
        <v>133</v>
      </c>
      <c r="D80" s="158"/>
      <c r="E80" s="158"/>
      <c r="F80" s="158"/>
      <c r="G80" s="159"/>
      <c r="H80" s="159"/>
      <c r="I80" s="159"/>
      <c r="J80" s="159"/>
      <c r="K80" s="159"/>
      <c r="L80" s="159"/>
      <c r="M80" s="158"/>
      <c r="N80" s="158"/>
      <c r="O80" s="158"/>
      <c r="P80" s="158"/>
      <c r="Q80" s="158"/>
      <c r="R80" s="158"/>
      <c r="S80" s="158"/>
      <c r="T80" s="158"/>
      <c r="U80" s="159"/>
      <c r="V80" s="159"/>
      <c r="W80" s="158"/>
      <c r="X80" s="158"/>
    </row>
    <row r="81" s="110" customFormat="1" ht="14" customHeight="1" spans="1:25">
      <c r="A81" s="162"/>
      <c r="B81" s="158" t="s">
        <v>134</v>
      </c>
      <c r="D81" s="158"/>
      <c r="E81" s="158"/>
      <c r="F81" s="158"/>
      <c r="G81" s="159"/>
      <c r="H81" s="159"/>
      <c r="I81" s="159"/>
      <c r="J81" s="159"/>
      <c r="K81" s="159"/>
      <c r="L81" s="159"/>
      <c r="M81" s="158"/>
      <c r="N81" s="158"/>
      <c r="O81" s="158"/>
      <c r="P81" s="158"/>
      <c r="Q81" s="158"/>
      <c r="R81" s="158"/>
      <c r="S81" s="158"/>
      <c r="T81" s="158"/>
      <c r="U81" s="159"/>
      <c r="V81" s="159"/>
      <c r="W81" s="158"/>
      <c r="X81" s="158"/>
      <c r="Y81" s="163"/>
    </row>
    <row r="82" s="110" customFormat="1" customHeight="1" spans="1:25">
      <c r="A82" s="164"/>
      <c r="B82" s="161" t="s">
        <v>135</v>
      </c>
      <c r="D82" s="158"/>
      <c r="E82" s="158"/>
      <c r="F82" s="158"/>
      <c r="G82" s="159"/>
      <c r="H82" s="159"/>
      <c r="I82" s="159"/>
      <c r="J82" s="159"/>
      <c r="K82" s="159"/>
      <c r="L82" s="159"/>
      <c r="M82" s="158"/>
      <c r="N82" s="158"/>
      <c r="O82" s="158"/>
      <c r="P82" s="158"/>
      <c r="Q82" s="158"/>
      <c r="R82" s="158"/>
      <c r="S82" s="158"/>
      <c r="T82" s="158"/>
      <c r="U82" s="159"/>
      <c r="V82" s="159"/>
      <c r="W82" s="158"/>
      <c r="X82" s="158"/>
      <c r="Y82" s="163"/>
    </row>
    <row r="83" customHeight="1" spans="1:25">
      <c r="C83" s="111"/>
    </row>
    <row r="84" customHeight="1" spans="1:25">
      <c r="C84" s="111"/>
    </row>
    <row r="85" customHeight="1" spans="1:25">
      <c r="C85" s="111"/>
    </row>
    <row r="86" customHeight="1" spans="1:25">
      <c r="C86" s="111"/>
    </row>
    <row r="87" customHeight="1" spans="1:25">
      <c r="C87" s="111"/>
    </row>
    <row r="88" customHeight="1" spans="1:25">
      <c r="C88" s="111"/>
    </row>
    <row r="89" customHeight="1" spans="1:25">
      <c r="C89" s="111"/>
    </row>
    <row r="90" customHeight="1" spans="1:25">
      <c r="C90" s="111"/>
    </row>
    <row r="91" customHeight="1" spans="1:25">
      <c r="C91" s="111"/>
    </row>
    <row r="92" customHeight="1" spans="1:25">
      <c r="C92" s="111"/>
    </row>
  </sheetData>
  <autoFilter xmlns:etc="http://www.wps.cn/officeDocument/2017/etCustomData" ref="D4:AD76" etc:filterBottomFollowUsedRange="0">
    <sortState ref="D4:AD76">
      <sortCondition ref="V5:V76" descending="1"/>
    </sortState>
    <extLst/>
  </autoFilter>
  <conditionalFormatting sqref="I2">
    <cfRule type="duplicateValues" dxfId="0" priority="1"/>
  </conditionalFormatting>
  <conditionalFormatting sqref="L2">
    <cfRule type="duplicateValues" dxfId="0" priority="4"/>
  </conditionalFormatting>
  <conditionalFormatting sqref="O2">
    <cfRule type="duplicateValues" dxfId="0" priority="2"/>
  </conditionalFormatting>
  <conditionalFormatting sqref="Y2">
    <cfRule type="duplicateValues" dxfId="0" priority="3"/>
  </conditionalFormatting>
  <conditionalFormatting sqref="I1 I3:I1048576">
    <cfRule type="duplicateValues" dxfId="0" priority="6"/>
  </conditionalFormatting>
  <conditionalFormatting sqref="L1 L3:L1048576">
    <cfRule type="duplicateValues" dxfId="0" priority="5"/>
  </conditionalFormatting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78:U65580 AA4:AA10 AA12:AA7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78:V65580 AB10:AB77">
      <formula1>$CQ$8:$CQ$11</formula1>
    </dataValidation>
    <dataValidation type="list" allowBlank="1" showInputMessage="1" showErrorMessage="1" sqref="W1:W3 W78:W1048576 AC4:AC77">
      <formula1>"三好学生,三好学生标兵,优秀学生干部"</formula1>
    </dataValidation>
    <dataValidation type="list" allowBlank="1" showInputMessage="1" showErrorMessage="1" sqref="Y5:Y77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66" fitToHeight="0" orientation="landscape" blackAndWhite="1" horizontalDpi="600" verticalDpi="600"/>
  <headerFooter alignWithMargins="0" scaleWithDoc="0"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173"/>
  <sheetViews>
    <sheetView topLeftCell="A127" workbookViewId="0">
      <selection activeCell="D143" sqref="D143"/>
    </sheetView>
  </sheetViews>
  <sheetFormatPr defaultColWidth="9" defaultRowHeight="15" customHeight="1"/>
  <cols>
    <col min="1" max="1" width="22.875" style="111" customWidth="1"/>
    <col min="2" max="2" width="14.625" style="111" customWidth="1"/>
    <col min="3" max="3" width="5.125" style="112" customWidth="1"/>
    <col min="4" max="4" width="9" style="111" customWidth="1"/>
    <col min="5" max="5" width="8.875" style="111" customWidth="1"/>
    <col min="6" max="6" width="5.875" style="111" customWidth="1"/>
    <col min="7" max="8" width="6.625" style="113" customWidth="1"/>
    <col min="9" max="9" width="5.875" style="113" customWidth="1"/>
    <col min="10" max="10" width="6.875" style="114" customWidth="1"/>
    <col min="11" max="11" width="6.625" style="113" customWidth="1"/>
    <col min="12" max="12" width="5.875" style="113" customWidth="1"/>
    <col min="13" max="13" width="6.625" style="114" customWidth="1"/>
    <col min="14" max="14" width="6.625" style="112" customWidth="1"/>
    <col min="15" max="15" width="5.875" style="114" customWidth="1"/>
    <col min="16" max="17" width="6.625" style="115" customWidth="1"/>
    <col min="18" max="18" width="5.875" style="111" customWidth="1"/>
    <col min="19" max="19" width="6.625" style="116" customWidth="1"/>
    <col min="20" max="20" width="6.625" style="111" customWidth="1"/>
    <col min="21" max="21" width="5.875" style="113" customWidth="1"/>
    <col min="22" max="22" width="6.75" style="113" customWidth="1"/>
    <col min="23" max="23" width="7" style="112" customWidth="1"/>
    <col min="24" max="24" width="6.75" style="111" customWidth="1"/>
    <col min="25" max="25" width="9.375" style="124" customWidth="1"/>
    <col min="26" max="26" width="8.75" style="111" customWidth="1"/>
    <col min="27" max="27" width="12" style="111" customWidth="1"/>
    <col min="28" max="28" width="8.5" style="111" customWidth="1"/>
    <col min="29" max="29" width="10.125" style="111" customWidth="1"/>
    <col min="30" max="30" width="8.625" style="111" customWidth="1"/>
    <col min="31" max="84" width="9" style="111"/>
    <col min="85" max="85" width="3.125" style="111" customWidth="1"/>
    <col min="86" max="86" width="13.125" style="111" customWidth="1"/>
    <col min="87" max="87" width="4.625" style="111" customWidth="1"/>
    <col min="88" max="88" width="11.25" style="111" customWidth="1"/>
    <col min="89" max="254" width="9" style="111"/>
  </cols>
  <sheetData>
    <row r="1" customHeight="1" spans="1:260">
      <c r="A1" s="117" t="s">
        <v>0</v>
      </c>
      <c r="B1" s="117"/>
      <c r="C1" s="118"/>
      <c r="T1" s="119"/>
    </row>
    <row r="2" s="107" customFormat="1" ht="18.75" spans="1:260">
      <c r="A2" s="120" t="s">
        <v>215</v>
      </c>
      <c r="B2" s="120"/>
      <c r="C2" s="120"/>
      <c r="D2" s="120"/>
      <c r="E2" s="120"/>
      <c r="F2" s="120"/>
      <c r="G2" s="121"/>
      <c r="H2" s="121"/>
      <c r="I2" s="121"/>
      <c r="J2" s="122"/>
      <c r="K2" s="121"/>
      <c r="L2" s="121"/>
      <c r="M2" s="120"/>
      <c r="N2" s="120"/>
      <c r="O2" s="120"/>
      <c r="P2" s="120"/>
      <c r="Q2" s="120"/>
      <c r="R2" s="120"/>
      <c r="S2" s="120"/>
      <c r="T2" s="120"/>
      <c r="U2" s="121"/>
      <c r="V2" s="121"/>
      <c r="W2" s="120"/>
      <c r="X2" s="123"/>
      <c r="Y2" s="124"/>
      <c r="Z2" s="123"/>
      <c r="AA2" s="123"/>
      <c r="AB2" s="123"/>
      <c r="AC2" s="123"/>
      <c r="AD2" s="123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</row>
    <row r="3" s="108" customFormat="1" ht="15.75" spans="1:260">
      <c r="A3" s="125" t="s">
        <v>216</v>
      </c>
      <c r="B3" s="125"/>
      <c r="C3" s="125" t="s">
        <v>3</v>
      </c>
      <c r="D3" s="126"/>
      <c r="E3" s="126"/>
      <c r="F3" s="126"/>
      <c r="G3" s="127"/>
      <c r="H3" s="127"/>
      <c r="I3" s="127"/>
      <c r="J3" s="165"/>
      <c r="K3" s="127"/>
      <c r="L3" s="127"/>
      <c r="M3" s="126"/>
      <c r="N3" s="126"/>
      <c r="O3" s="126"/>
      <c r="P3" s="126"/>
      <c r="R3" s="126"/>
      <c r="S3" s="128"/>
      <c r="T3" s="126"/>
      <c r="U3" s="126"/>
      <c r="V3" s="129"/>
      <c r="X3" s="125" t="s">
        <v>4</v>
      </c>
      <c r="Y3" s="166"/>
    </row>
    <row r="4" ht="41" customHeight="1" spans="1:260">
      <c r="A4" s="131" t="s">
        <v>5</v>
      </c>
      <c r="B4" s="131" t="s">
        <v>6</v>
      </c>
      <c r="C4" s="132" t="s">
        <v>7</v>
      </c>
      <c r="D4" s="131" t="s">
        <v>8</v>
      </c>
      <c r="E4" s="131" t="s">
        <v>9</v>
      </c>
      <c r="F4" s="131" t="s">
        <v>10</v>
      </c>
      <c r="G4" s="133" t="s">
        <v>11</v>
      </c>
      <c r="H4" s="133" t="s">
        <v>12</v>
      </c>
      <c r="I4" s="133" t="s">
        <v>13</v>
      </c>
      <c r="J4" s="134" t="s">
        <v>14</v>
      </c>
      <c r="K4" s="133" t="s">
        <v>15</v>
      </c>
      <c r="L4" s="133" t="s">
        <v>16</v>
      </c>
      <c r="M4" s="134" t="s">
        <v>17</v>
      </c>
      <c r="N4" s="132" t="s">
        <v>18</v>
      </c>
      <c r="O4" s="134" t="s">
        <v>19</v>
      </c>
      <c r="P4" s="134" t="s">
        <v>20</v>
      </c>
      <c r="Q4" s="132" t="s">
        <v>21</v>
      </c>
      <c r="R4" s="134" t="s">
        <v>22</v>
      </c>
      <c r="S4" s="134" t="s">
        <v>23</v>
      </c>
      <c r="T4" s="132" t="s">
        <v>24</v>
      </c>
      <c r="U4" s="134" t="s">
        <v>25</v>
      </c>
      <c r="V4" s="133" t="s">
        <v>26</v>
      </c>
      <c r="W4" s="134" t="s">
        <v>27</v>
      </c>
      <c r="X4" s="132" t="s">
        <v>28</v>
      </c>
      <c r="Y4" s="167" t="s">
        <v>29</v>
      </c>
      <c r="Z4" s="134" t="s">
        <v>30</v>
      </c>
      <c r="AA4" s="133" t="s">
        <v>31</v>
      </c>
      <c r="AB4" s="133" t="s">
        <v>32</v>
      </c>
      <c r="AC4" s="132" t="s">
        <v>33</v>
      </c>
      <c r="AD4" s="136" t="s">
        <v>34</v>
      </c>
      <c r="IU4" s="111"/>
      <c r="IV4" s="111"/>
      <c r="IW4" s="111"/>
      <c r="IX4" s="111"/>
      <c r="IY4" s="111"/>
      <c r="IZ4" s="111"/>
    </row>
    <row r="5" customHeight="1" spans="1:260">
      <c r="A5" s="144" t="s">
        <v>35</v>
      </c>
      <c r="B5" s="144" t="s">
        <v>217</v>
      </c>
      <c r="C5" s="145">
        <v>2024</v>
      </c>
      <c r="D5" s="144" t="s">
        <v>218</v>
      </c>
      <c r="E5" s="144">
        <v>2433110227</v>
      </c>
      <c r="F5" s="144" t="s">
        <v>219</v>
      </c>
      <c r="G5" s="146">
        <v>85.8748813557191</v>
      </c>
      <c r="H5" s="146">
        <v>12</v>
      </c>
      <c r="I5" s="139">
        <f t="shared" ref="I5:I68" si="0">G5+H5</f>
        <v>97.8748813557191</v>
      </c>
      <c r="J5" s="146">
        <v>90.3392857142857</v>
      </c>
      <c r="K5" s="146">
        <v>1.71484375</v>
      </c>
      <c r="L5" s="146">
        <v>92.0541294642857</v>
      </c>
      <c r="M5" s="146">
        <v>89.25</v>
      </c>
      <c r="N5" s="139">
        <v>0</v>
      </c>
      <c r="O5" s="139">
        <f t="shared" ref="O5:O68" si="1">M5+N5</f>
        <v>89.25</v>
      </c>
      <c r="P5" s="146">
        <v>60</v>
      </c>
      <c r="Q5" s="146">
        <v>30</v>
      </c>
      <c r="R5" s="146">
        <v>90</v>
      </c>
      <c r="S5" s="146">
        <v>60</v>
      </c>
      <c r="T5" s="146">
        <v>25</v>
      </c>
      <c r="U5" s="139">
        <f t="shared" ref="U5:U68" si="2">S5+T5</f>
        <v>85</v>
      </c>
      <c r="V5" s="140">
        <f t="shared" ref="V5:V68" si="3">I5*0.1+L5*0.75+O5*0.05+R5*0.05+U5*0.05</f>
        <v>92.0405852337862</v>
      </c>
      <c r="W5" s="137">
        <v>1</v>
      </c>
      <c r="X5" s="137">
        <v>3</v>
      </c>
      <c r="Y5" s="141" t="s">
        <v>39</v>
      </c>
      <c r="Z5" s="137">
        <v>153</v>
      </c>
      <c r="AA5" s="145" t="s">
        <v>40</v>
      </c>
      <c r="AB5" s="145"/>
      <c r="AC5" s="145" t="s">
        <v>141</v>
      </c>
      <c r="AD5" s="149"/>
      <c r="IU5" s="111"/>
      <c r="IV5" s="111"/>
      <c r="IW5" s="111"/>
      <c r="IX5" s="111"/>
      <c r="IY5" s="111"/>
      <c r="IZ5" s="111"/>
    </row>
    <row r="6" customHeight="1" spans="1:260">
      <c r="A6" s="137" t="s">
        <v>35</v>
      </c>
      <c r="B6" s="137" t="s">
        <v>217</v>
      </c>
      <c r="C6" s="138">
        <v>2024</v>
      </c>
      <c r="D6" s="137" t="s">
        <v>220</v>
      </c>
      <c r="E6" s="137">
        <v>2433110340</v>
      </c>
      <c r="F6" s="137" t="s">
        <v>221</v>
      </c>
      <c r="G6" s="139">
        <v>85.38380403</v>
      </c>
      <c r="H6" s="139">
        <v>12</v>
      </c>
      <c r="I6" s="139">
        <f t="shared" si="0"/>
        <v>97.38380403</v>
      </c>
      <c r="J6" s="139">
        <v>88.10714286</v>
      </c>
      <c r="K6" s="139">
        <v>4.484375</v>
      </c>
      <c r="L6" s="139">
        <v>92.59151786</v>
      </c>
      <c r="M6" s="139">
        <v>80.15</v>
      </c>
      <c r="N6" s="139">
        <v>0</v>
      </c>
      <c r="O6" s="139">
        <f t="shared" si="1"/>
        <v>80.15</v>
      </c>
      <c r="P6" s="139">
        <v>60</v>
      </c>
      <c r="Q6" s="139">
        <v>10</v>
      </c>
      <c r="R6" s="139">
        <v>70</v>
      </c>
      <c r="S6" s="139">
        <v>60</v>
      </c>
      <c r="T6" s="139">
        <v>25</v>
      </c>
      <c r="U6" s="139">
        <f t="shared" si="2"/>
        <v>85</v>
      </c>
      <c r="V6" s="140">
        <f t="shared" si="3"/>
        <v>90.939518798</v>
      </c>
      <c r="W6" s="137">
        <v>2</v>
      </c>
      <c r="X6" s="137">
        <v>6</v>
      </c>
      <c r="Y6" s="141" t="s">
        <v>39</v>
      </c>
      <c r="Z6" s="137">
        <v>153</v>
      </c>
      <c r="AA6" s="138" t="s">
        <v>40</v>
      </c>
      <c r="AB6" s="138"/>
      <c r="AC6" s="138" t="s">
        <v>44</v>
      </c>
      <c r="AD6" s="142"/>
      <c r="IU6" s="111"/>
      <c r="IV6" s="111"/>
      <c r="IW6" s="111"/>
      <c r="IX6" s="111"/>
      <c r="IY6" s="111"/>
      <c r="IZ6" s="111"/>
    </row>
    <row r="7" customHeight="1" spans="1:260">
      <c r="A7" s="137" t="s">
        <v>35</v>
      </c>
      <c r="B7" s="137" t="s">
        <v>217</v>
      </c>
      <c r="C7" s="138">
        <v>2024</v>
      </c>
      <c r="D7" s="137" t="s">
        <v>218</v>
      </c>
      <c r="E7" s="137">
        <v>2433110221</v>
      </c>
      <c r="F7" s="137" t="s">
        <v>222</v>
      </c>
      <c r="G7" s="139">
        <v>85.980954057163</v>
      </c>
      <c r="H7" s="139">
        <v>11.6</v>
      </c>
      <c r="I7" s="139">
        <f t="shared" si="0"/>
        <v>97.580954057163</v>
      </c>
      <c r="J7" s="139">
        <v>90.8214285714286</v>
      </c>
      <c r="K7" s="139">
        <v>0.828125</v>
      </c>
      <c r="L7" s="139">
        <v>91.6495535714286</v>
      </c>
      <c r="M7" s="139">
        <v>86.825</v>
      </c>
      <c r="N7" s="139">
        <v>0</v>
      </c>
      <c r="O7" s="139">
        <f t="shared" si="1"/>
        <v>86.825</v>
      </c>
      <c r="P7" s="139">
        <v>60</v>
      </c>
      <c r="Q7" s="139">
        <v>20</v>
      </c>
      <c r="R7" s="139">
        <v>80</v>
      </c>
      <c r="S7" s="139">
        <v>40</v>
      </c>
      <c r="T7" s="139">
        <v>25</v>
      </c>
      <c r="U7" s="139">
        <f t="shared" si="2"/>
        <v>65</v>
      </c>
      <c r="V7" s="140">
        <f t="shared" si="3"/>
        <v>90.0865105842878</v>
      </c>
      <c r="W7" s="137">
        <v>3</v>
      </c>
      <c r="X7" s="137">
        <v>2</v>
      </c>
      <c r="Y7" s="141" t="s">
        <v>39</v>
      </c>
      <c r="Z7" s="137">
        <v>153</v>
      </c>
      <c r="AA7" s="138" t="s">
        <v>40</v>
      </c>
      <c r="AB7" s="138"/>
      <c r="AC7" s="138" t="s">
        <v>141</v>
      </c>
      <c r="AD7" s="142"/>
      <c r="IU7" s="111"/>
      <c r="IV7" s="111"/>
      <c r="IW7" s="111"/>
      <c r="IX7" s="111"/>
      <c r="IY7" s="111"/>
      <c r="IZ7" s="111"/>
    </row>
    <row r="8" customHeight="1" spans="1:260">
      <c r="A8" s="137" t="s">
        <v>35</v>
      </c>
      <c r="B8" s="137" t="s">
        <v>217</v>
      </c>
      <c r="C8" s="138">
        <v>2024</v>
      </c>
      <c r="D8" s="137" t="s">
        <v>220</v>
      </c>
      <c r="E8" s="137">
        <v>2433110321</v>
      </c>
      <c r="F8" s="137" t="s">
        <v>223</v>
      </c>
      <c r="G8" s="139">
        <v>85.21683774</v>
      </c>
      <c r="H8" s="139">
        <v>12</v>
      </c>
      <c r="I8" s="139">
        <f t="shared" si="0"/>
        <v>97.21683774</v>
      </c>
      <c r="J8" s="139">
        <v>87.34821429</v>
      </c>
      <c r="K8" s="139">
        <v>2.3046875</v>
      </c>
      <c r="L8" s="139">
        <v>89.65290179</v>
      </c>
      <c r="M8" s="139">
        <v>75.1</v>
      </c>
      <c r="N8" s="139">
        <v>0</v>
      </c>
      <c r="O8" s="139">
        <f t="shared" si="1"/>
        <v>75.1</v>
      </c>
      <c r="P8" s="139">
        <v>60</v>
      </c>
      <c r="Q8" s="139">
        <v>22.1</v>
      </c>
      <c r="R8" s="139">
        <v>82.1</v>
      </c>
      <c r="S8" s="139">
        <v>60</v>
      </c>
      <c r="T8" s="139">
        <v>25</v>
      </c>
      <c r="U8" s="139">
        <f t="shared" si="2"/>
        <v>85</v>
      </c>
      <c r="V8" s="140">
        <f t="shared" si="3"/>
        <v>89.0713601165</v>
      </c>
      <c r="W8" s="137">
        <v>4</v>
      </c>
      <c r="X8" s="137">
        <v>8</v>
      </c>
      <c r="Y8" s="141" t="s">
        <v>39</v>
      </c>
      <c r="Z8" s="137">
        <v>153</v>
      </c>
      <c r="AA8" s="138" t="s">
        <v>40</v>
      </c>
      <c r="AB8" s="138"/>
      <c r="AC8" s="138" t="s">
        <v>44</v>
      </c>
      <c r="AD8" s="142"/>
      <c r="CN8" s="111" t="s">
        <v>49</v>
      </c>
      <c r="CO8" s="111" t="s">
        <v>50</v>
      </c>
      <c r="CP8" s="111" t="s">
        <v>51</v>
      </c>
      <c r="IU8" s="111"/>
      <c r="IV8" s="111"/>
      <c r="IW8" s="111"/>
      <c r="IX8" s="111"/>
      <c r="IY8" s="111"/>
      <c r="IZ8" s="111"/>
    </row>
    <row r="9" customHeight="1" spans="1:260">
      <c r="A9" s="137" t="s">
        <v>35</v>
      </c>
      <c r="B9" s="137" t="s">
        <v>217</v>
      </c>
      <c r="C9" s="138">
        <v>2024</v>
      </c>
      <c r="D9" s="137" t="s">
        <v>218</v>
      </c>
      <c r="E9" s="137">
        <v>2433110395</v>
      </c>
      <c r="F9" s="137" t="s">
        <v>224</v>
      </c>
      <c r="G9" s="139">
        <v>84.9516559913005</v>
      </c>
      <c r="H9" s="139">
        <v>12</v>
      </c>
      <c r="I9" s="139">
        <f t="shared" si="0"/>
        <v>96.9516559913005</v>
      </c>
      <c r="J9" s="139">
        <v>86.1428571428571</v>
      </c>
      <c r="K9" s="139">
        <v>1.9125</v>
      </c>
      <c r="L9" s="139">
        <v>88.0553571428571</v>
      </c>
      <c r="M9" s="139">
        <v>85</v>
      </c>
      <c r="N9" s="139">
        <v>0</v>
      </c>
      <c r="O9" s="139">
        <f t="shared" si="1"/>
        <v>85</v>
      </c>
      <c r="P9" s="139">
        <v>60</v>
      </c>
      <c r="Q9" s="139">
        <v>23</v>
      </c>
      <c r="R9" s="139">
        <v>83</v>
      </c>
      <c r="S9" s="139">
        <v>60</v>
      </c>
      <c r="T9" s="139">
        <v>25</v>
      </c>
      <c r="U9" s="139">
        <f t="shared" si="2"/>
        <v>85</v>
      </c>
      <c r="V9" s="140">
        <f t="shared" si="3"/>
        <v>88.3866834562729</v>
      </c>
      <c r="W9" s="137">
        <v>5</v>
      </c>
      <c r="X9" s="137">
        <v>13</v>
      </c>
      <c r="Y9" s="141" t="s">
        <v>39</v>
      </c>
      <c r="Z9" s="137">
        <v>153</v>
      </c>
      <c r="AA9" s="138" t="s">
        <v>40</v>
      </c>
      <c r="AB9" s="138"/>
      <c r="AC9" s="138" t="s">
        <v>44</v>
      </c>
      <c r="AD9" s="142"/>
      <c r="CN9" s="111" t="s">
        <v>54</v>
      </c>
      <c r="CO9" s="111" t="s">
        <v>55</v>
      </c>
      <c r="CP9" s="111" t="s">
        <v>56</v>
      </c>
      <c r="IU9" s="111"/>
      <c r="IV9" s="111"/>
      <c r="IW9" s="111"/>
      <c r="IX9" s="111"/>
      <c r="IY9" s="111"/>
      <c r="IZ9" s="111"/>
    </row>
    <row r="10" customHeight="1" spans="1:260">
      <c r="A10" s="137" t="s">
        <v>35</v>
      </c>
      <c r="B10" s="137" t="s">
        <v>217</v>
      </c>
      <c r="C10" s="138">
        <v>2024</v>
      </c>
      <c r="D10" s="137" t="s">
        <v>218</v>
      </c>
      <c r="E10" s="137">
        <v>2433110231</v>
      </c>
      <c r="F10" s="137" t="s">
        <v>225</v>
      </c>
      <c r="G10" s="139">
        <v>86.4248879557983</v>
      </c>
      <c r="H10" s="139">
        <v>11.6</v>
      </c>
      <c r="I10" s="139">
        <f t="shared" si="0"/>
        <v>98.0248879557983</v>
      </c>
      <c r="J10" s="139">
        <v>92.8392857142857</v>
      </c>
      <c r="K10" s="139">
        <v>0</v>
      </c>
      <c r="L10" s="139">
        <v>92.8392857142857</v>
      </c>
      <c r="M10" s="139">
        <v>74.275</v>
      </c>
      <c r="N10" s="139">
        <v>0</v>
      </c>
      <c r="O10" s="139">
        <f t="shared" si="1"/>
        <v>74.275</v>
      </c>
      <c r="P10" s="139">
        <v>50</v>
      </c>
      <c r="Q10" s="139">
        <v>0</v>
      </c>
      <c r="R10" s="139">
        <v>50</v>
      </c>
      <c r="S10" s="139">
        <v>40</v>
      </c>
      <c r="T10" s="139">
        <v>10</v>
      </c>
      <c r="U10" s="139">
        <f t="shared" si="2"/>
        <v>50</v>
      </c>
      <c r="V10" s="140">
        <f t="shared" si="3"/>
        <v>88.1457030812941</v>
      </c>
      <c r="W10" s="137">
        <v>6</v>
      </c>
      <c r="X10" s="137">
        <v>1</v>
      </c>
      <c r="Y10" s="141" t="s">
        <v>39</v>
      </c>
      <c r="Z10" s="137">
        <v>153</v>
      </c>
      <c r="AA10" s="138" t="s">
        <v>40</v>
      </c>
      <c r="AB10" s="138"/>
      <c r="AC10" s="138" t="s">
        <v>141</v>
      </c>
      <c r="AD10" s="142"/>
      <c r="CN10" s="111" t="s">
        <v>58</v>
      </c>
      <c r="CO10" s="111" t="s">
        <v>59</v>
      </c>
      <c r="CP10" s="111" t="s">
        <v>60</v>
      </c>
      <c r="IU10" s="111"/>
      <c r="IV10" s="111"/>
      <c r="IW10" s="111"/>
      <c r="IX10" s="111"/>
      <c r="IY10" s="111"/>
      <c r="IZ10" s="111"/>
    </row>
    <row r="11" customHeight="1" spans="1:260">
      <c r="A11" s="137" t="s">
        <v>35</v>
      </c>
      <c r="B11" s="137" t="s">
        <v>217</v>
      </c>
      <c r="C11" s="138">
        <v>2024</v>
      </c>
      <c r="D11" s="137" t="s">
        <v>226</v>
      </c>
      <c r="E11" s="137">
        <v>2433110192</v>
      </c>
      <c r="F11" s="137" t="s">
        <v>227</v>
      </c>
      <c r="G11" s="139">
        <v>85.53309154</v>
      </c>
      <c r="H11" s="139">
        <v>12</v>
      </c>
      <c r="I11" s="139">
        <f t="shared" si="0"/>
        <v>97.53309154</v>
      </c>
      <c r="J11" s="139">
        <v>88.78571429</v>
      </c>
      <c r="K11" s="139">
        <v>0.025</v>
      </c>
      <c r="L11" s="139">
        <v>88.81071429</v>
      </c>
      <c r="M11" s="139">
        <v>89.95</v>
      </c>
      <c r="N11" s="139">
        <v>0</v>
      </c>
      <c r="O11" s="139">
        <f t="shared" si="1"/>
        <v>89.95</v>
      </c>
      <c r="P11" s="139">
        <v>60</v>
      </c>
      <c r="Q11" s="139">
        <v>0</v>
      </c>
      <c r="R11" s="139">
        <v>60</v>
      </c>
      <c r="S11" s="139">
        <v>60</v>
      </c>
      <c r="T11" s="139">
        <v>25</v>
      </c>
      <c r="U11" s="139">
        <f t="shared" si="2"/>
        <v>85</v>
      </c>
      <c r="V11" s="140">
        <f t="shared" si="3"/>
        <v>88.1088448715</v>
      </c>
      <c r="W11" s="137">
        <v>7</v>
      </c>
      <c r="X11" s="137">
        <v>4</v>
      </c>
      <c r="Y11" s="141" t="s">
        <v>39</v>
      </c>
      <c r="Z11" s="137">
        <v>153</v>
      </c>
      <c r="AA11" s="138" t="s">
        <v>40</v>
      </c>
      <c r="AB11" s="138"/>
      <c r="AC11" s="138" t="s">
        <v>44</v>
      </c>
      <c r="AD11" s="142"/>
      <c r="CN11" s="111" t="s">
        <v>62</v>
      </c>
      <c r="CP11" s="111" t="s">
        <v>63</v>
      </c>
      <c r="IU11" s="111"/>
      <c r="IV11" s="111"/>
      <c r="IW11" s="111"/>
      <c r="IX11" s="111"/>
      <c r="IY11" s="111"/>
      <c r="IZ11" s="111"/>
    </row>
    <row r="12" customHeight="1" spans="1:260">
      <c r="A12" s="137" t="s">
        <v>35</v>
      </c>
      <c r="B12" s="137" t="s">
        <v>217</v>
      </c>
      <c r="C12" s="138">
        <v>2024</v>
      </c>
      <c r="D12" s="137" t="s">
        <v>226</v>
      </c>
      <c r="E12" s="137">
        <v>2433110215</v>
      </c>
      <c r="F12" s="137" t="s">
        <v>228</v>
      </c>
      <c r="G12" s="139">
        <v>85.12844383</v>
      </c>
      <c r="H12" s="139">
        <v>12</v>
      </c>
      <c r="I12" s="139">
        <f t="shared" si="0"/>
        <v>97.12844383</v>
      </c>
      <c r="J12" s="139">
        <v>86.94642857</v>
      </c>
      <c r="K12" s="139">
        <v>0.62</v>
      </c>
      <c r="L12" s="139">
        <v>87.56642857</v>
      </c>
      <c r="M12" s="139">
        <v>77.65</v>
      </c>
      <c r="N12" s="139">
        <v>0</v>
      </c>
      <c r="O12" s="139">
        <f t="shared" si="1"/>
        <v>77.65</v>
      </c>
      <c r="P12" s="139">
        <v>60</v>
      </c>
      <c r="Q12" s="139">
        <v>26</v>
      </c>
      <c r="R12" s="139">
        <v>86</v>
      </c>
      <c r="S12" s="139">
        <v>60</v>
      </c>
      <c r="T12" s="139">
        <v>25</v>
      </c>
      <c r="U12" s="139">
        <f t="shared" si="2"/>
        <v>85</v>
      </c>
      <c r="V12" s="140">
        <f t="shared" si="3"/>
        <v>87.8201658105</v>
      </c>
      <c r="W12" s="137">
        <v>8</v>
      </c>
      <c r="X12" s="137">
        <v>9</v>
      </c>
      <c r="Y12" s="141" t="s">
        <v>39</v>
      </c>
      <c r="Z12" s="137">
        <v>153</v>
      </c>
      <c r="AA12" s="138" t="s">
        <v>48</v>
      </c>
      <c r="AB12" s="138"/>
      <c r="AC12" s="138" t="s">
        <v>41</v>
      </c>
      <c r="AD12" s="142"/>
      <c r="IU12" s="111"/>
      <c r="IV12" s="111"/>
      <c r="IW12" s="111"/>
      <c r="IX12" s="111"/>
      <c r="IY12" s="111"/>
      <c r="IZ12" s="111"/>
    </row>
    <row r="13" customHeight="1" spans="1:260">
      <c r="A13" s="137" t="s">
        <v>35</v>
      </c>
      <c r="B13" s="137" t="s">
        <v>217</v>
      </c>
      <c r="C13" s="138">
        <v>2024</v>
      </c>
      <c r="D13" s="137" t="s">
        <v>226</v>
      </c>
      <c r="E13" s="137">
        <v>2433110201</v>
      </c>
      <c r="F13" s="137" t="s">
        <v>229</v>
      </c>
      <c r="G13" s="139">
        <v>84.7630823</v>
      </c>
      <c r="H13" s="139">
        <v>12</v>
      </c>
      <c r="I13" s="139">
        <f t="shared" si="0"/>
        <v>96.7630823</v>
      </c>
      <c r="J13" s="139">
        <v>85.28571429</v>
      </c>
      <c r="K13" s="139">
        <v>3.6875</v>
      </c>
      <c r="L13" s="139">
        <v>88.97321429</v>
      </c>
      <c r="M13" s="139">
        <v>84.7</v>
      </c>
      <c r="N13" s="139">
        <v>0</v>
      </c>
      <c r="O13" s="139">
        <f t="shared" si="1"/>
        <v>84.7</v>
      </c>
      <c r="P13" s="139">
        <v>60</v>
      </c>
      <c r="Q13" s="139">
        <v>10.9</v>
      </c>
      <c r="R13" s="139">
        <v>70.9</v>
      </c>
      <c r="S13" s="139">
        <v>60</v>
      </c>
      <c r="T13" s="139">
        <v>10</v>
      </c>
      <c r="U13" s="139">
        <f t="shared" si="2"/>
        <v>70</v>
      </c>
      <c r="V13" s="140">
        <f t="shared" si="3"/>
        <v>87.6862189475</v>
      </c>
      <c r="W13" s="137">
        <v>9</v>
      </c>
      <c r="X13" s="137">
        <v>20</v>
      </c>
      <c r="Y13" s="141" t="s">
        <v>39</v>
      </c>
      <c r="Z13" s="137">
        <v>153</v>
      </c>
      <c r="AA13" s="138" t="s">
        <v>48</v>
      </c>
      <c r="AB13" s="138"/>
      <c r="AC13" s="138"/>
      <c r="AD13" s="142"/>
      <c r="IU13" s="111"/>
      <c r="IV13" s="111"/>
      <c r="IW13" s="111"/>
      <c r="IX13" s="111"/>
      <c r="IY13" s="111"/>
      <c r="IZ13" s="111"/>
    </row>
    <row r="14" customHeight="1" spans="1:260">
      <c r="A14" s="137" t="s">
        <v>35</v>
      </c>
      <c r="B14" s="137" t="s">
        <v>217</v>
      </c>
      <c r="C14" s="138">
        <v>2024</v>
      </c>
      <c r="D14" s="137" t="s">
        <v>220</v>
      </c>
      <c r="E14" s="137">
        <v>2434110538</v>
      </c>
      <c r="F14" s="137" t="s">
        <v>230</v>
      </c>
      <c r="G14" s="139">
        <v>85.00076372</v>
      </c>
      <c r="H14" s="139">
        <v>12</v>
      </c>
      <c r="I14" s="139">
        <f t="shared" si="0"/>
        <v>97.00076372</v>
      </c>
      <c r="J14" s="139">
        <v>86.36607143</v>
      </c>
      <c r="K14" s="139">
        <v>1.59375</v>
      </c>
      <c r="L14" s="139">
        <v>87.95982143</v>
      </c>
      <c r="M14" s="139">
        <v>67.75</v>
      </c>
      <c r="N14" s="139">
        <v>0</v>
      </c>
      <c r="O14" s="139">
        <f t="shared" si="1"/>
        <v>67.75</v>
      </c>
      <c r="P14" s="139">
        <v>60</v>
      </c>
      <c r="Q14" s="139">
        <v>20</v>
      </c>
      <c r="R14" s="139">
        <v>80</v>
      </c>
      <c r="S14" s="139">
        <v>60</v>
      </c>
      <c r="T14" s="139">
        <v>11.89</v>
      </c>
      <c r="U14" s="139">
        <f t="shared" si="2"/>
        <v>71.89</v>
      </c>
      <c r="V14" s="140">
        <f t="shared" si="3"/>
        <v>86.6519424445</v>
      </c>
      <c r="W14" s="137">
        <v>10</v>
      </c>
      <c r="X14" s="137">
        <v>11</v>
      </c>
      <c r="Y14" s="141" t="s">
        <v>39</v>
      </c>
      <c r="Z14" s="137">
        <v>153</v>
      </c>
      <c r="AA14" s="138" t="s">
        <v>48</v>
      </c>
      <c r="AB14" s="138"/>
      <c r="AC14" s="138" t="s">
        <v>41</v>
      </c>
      <c r="AD14" s="142"/>
      <c r="CN14" s="111" t="s">
        <v>111</v>
      </c>
      <c r="IU14" s="111"/>
      <c r="IV14" s="111"/>
      <c r="IW14" s="111"/>
      <c r="IX14" s="111"/>
      <c r="IY14" s="111"/>
      <c r="IZ14" s="111"/>
    </row>
    <row r="15" customHeight="1" spans="1:260">
      <c r="A15" s="137" t="s">
        <v>35</v>
      </c>
      <c r="B15" s="137" t="s">
        <v>217</v>
      </c>
      <c r="C15" s="138">
        <v>2024</v>
      </c>
      <c r="D15" s="137" t="s">
        <v>220</v>
      </c>
      <c r="E15" s="137">
        <v>2433110318</v>
      </c>
      <c r="F15" s="137" t="s">
        <v>231</v>
      </c>
      <c r="G15" s="139">
        <v>85.10290781</v>
      </c>
      <c r="H15" s="139">
        <v>12</v>
      </c>
      <c r="I15" s="139">
        <f t="shared" si="0"/>
        <v>97.10290781</v>
      </c>
      <c r="J15" s="139">
        <v>86.83035714</v>
      </c>
      <c r="K15" s="139">
        <v>1.2825</v>
      </c>
      <c r="L15" s="139">
        <v>88.11285714</v>
      </c>
      <c r="M15" s="139">
        <v>76.8</v>
      </c>
      <c r="N15" s="139">
        <v>0</v>
      </c>
      <c r="O15" s="139">
        <f t="shared" si="1"/>
        <v>76.8</v>
      </c>
      <c r="P15" s="139">
        <v>60</v>
      </c>
      <c r="Q15" s="139">
        <v>20</v>
      </c>
      <c r="R15" s="139">
        <v>80</v>
      </c>
      <c r="S15" s="139">
        <v>47.5</v>
      </c>
      <c r="T15" s="139">
        <v>10</v>
      </c>
      <c r="U15" s="139">
        <f t="shared" si="2"/>
        <v>57.5</v>
      </c>
      <c r="V15" s="140">
        <f t="shared" si="3"/>
        <v>86.509933636</v>
      </c>
      <c r="W15" s="137">
        <v>11</v>
      </c>
      <c r="X15" s="137">
        <v>10</v>
      </c>
      <c r="Y15" s="141" t="s">
        <v>39</v>
      </c>
      <c r="Z15" s="137">
        <v>153</v>
      </c>
      <c r="AA15" s="138" t="s">
        <v>48</v>
      </c>
      <c r="AB15" s="138"/>
      <c r="AC15" s="138" t="s">
        <v>44</v>
      </c>
      <c r="AD15" s="142"/>
      <c r="CN15" s="111" t="s">
        <v>100</v>
      </c>
      <c r="IU15" s="111"/>
      <c r="IV15" s="111"/>
      <c r="IW15" s="111"/>
      <c r="IX15" s="111"/>
      <c r="IY15" s="111"/>
      <c r="IZ15" s="111"/>
    </row>
    <row r="16" customHeight="1" spans="1:260">
      <c r="A16" s="137" t="s">
        <v>35</v>
      </c>
      <c r="B16" s="137" t="s">
        <v>217</v>
      </c>
      <c r="C16" s="138">
        <v>2024</v>
      </c>
      <c r="D16" s="137" t="s">
        <v>232</v>
      </c>
      <c r="E16" s="137">
        <v>2433110291</v>
      </c>
      <c r="F16" s="137" t="s">
        <v>233</v>
      </c>
      <c r="G16" s="139">
        <v>84.8966553312925</v>
      </c>
      <c r="H16" s="139">
        <v>12</v>
      </c>
      <c r="I16" s="139">
        <f t="shared" si="0"/>
        <v>96.8966553312925</v>
      </c>
      <c r="J16" s="139">
        <v>85.8928571428571</v>
      </c>
      <c r="K16" s="139">
        <v>0.7</v>
      </c>
      <c r="L16" s="139">
        <v>86.5928571428571</v>
      </c>
      <c r="M16" s="139">
        <v>78.85</v>
      </c>
      <c r="N16" s="139">
        <v>0</v>
      </c>
      <c r="O16" s="139">
        <f t="shared" si="1"/>
        <v>78.85</v>
      </c>
      <c r="P16" s="139">
        <v>60</v>
      </c>
      <c r="Q16" s="139">
        <v>20</v>
      </c>
      <c r="R16" s="139">
        <v>80</v>
      </c>
      <c r="S16" s="139">
        <v>60</v>
      </c>
      <c r="T16" s="139">
        <v>15</v>
      </c>
      <c r="U16" s="139">
        <f t="shared" si="2"/>
        <v>75</v>
      </c>
      <c r="V16" s="140">
        <f t="shared" si="3"/>
        <v>86.3268083902721</v>
      </c>
      <c r="W16" s="137">
        <v>12</v>
      </c>
      <c r="X16" s="137">
        <v>15</v>
      </c>
      <c r="Y16" s="141" t="s">
        <v>39</v>
      </c>
      <c r="Z16" s="137">
        <v>153</v>
      </c>
      <c r="AA16" s="138" t="s">
        <v>48</v>
      </c>
      <c r="AB16" s="138"/>
      <c r="AC16" s="138" t="s">
        <v>44</v>
      </c>
      <c r="AD16" s="142"/>
      <c r="IU16" s="111"/>
      <c r="IV16" s="111"/>
      <c r="IW16" s="111"/>
      <c r="IX16" s="111"/>
      <c r="IY16" s="111"/>
      <c r="IZ16" s="111"/>
    </row>
    <row r="17" customHeight="1" spans="1:260">
      <c r="A17" s="137" t="s">
        <v>35</v>
      </c>
      <c r="B17" s="137" t="s">
        <v>217</v>
      </c>
      <c r="C17" s="138">
        <v>2024</v>
      </c>
      <c r="D17" s="137" t="s">
        <v>220</v>
      </c>
      <c r="E17" s="137">
        <v>2433110336</v>
      </c>
      <c r="F17" s="137" t="s">
        <v>234</v>
      </c>
      <c r="G17" s="139">
        <v>84.64718805</v>
      </c>
      <c r="H17" s="139">
        <v>12</v>
      </c>
      <c r="I17" s="139">
        <f t="shared" si="0"/>
        <v>96.64718805</v>
      </c>
      <c r="J17" s="139">
        <v>84.75892857</v>
      </c>
      <c r="K17" s="139">
        <v>1.53125</v>
      </c>
      <c r="L17" s="139">
        <v>86.29017857</v>
      </c>
      <c r="M17" s="139">
        <v>86.35</v>
      </c>
      <c r="N17" s="139">
        <v>0</v>
      </c>
      <c r="O17" s="139">
        <f t="shared" si="1"/>
        <v>86.35</v>
      </c>
      <c r="P17" s="139">
        <v>50</v>
      </c>
      <c r="Q17" s="139">
        <v>10</v>
      </c>
      <c r="R17" s="139">
        <v>60</v>
      </c>
      <c r="S17" s="139">
        <v>60</v>
      </c>
      <c r="T17" s="139">
        <v>25</v>
      </c>
      <c r="U17" s="139">
        <f t="shared" si="2"/>
        <v>85</v>
      </c>
      <c r="V17" s="140">
        <f t="shared" si="3"/>
        <v>85.9498527325</v>
      </c>
      <c r="W17" s="137">
        <v>13</v>
      </c>
      <c r="X17" s="137">
        <v>23</v>
      </c>
      <c r="Y17" s="141" t="s">
        <v>39</v>
      </c>
      <c r="Z17" s="137">
        <v>153</v>
      </c>
      <c r="AA17" s="138" t="s">
        <v>48</v>
      </c>
      <c r="AB17" s="138"/>
      <c r="AC17" s="138"/>
      <c r="AD17" s="142"/>
      <c r="IU17" s="111"/>
      <c r="IV17" s="111"/>
      <c r="IW17" s="111"/>
      <c r="IX17" s="111"/>
      <c r="IY17" s="111"/>
      <c r="IZ17" s="111"/>
    </row>
    <row r="18" customHeight="1" spans="1:260">
      <c r="A18" s="137" t="s">
        <v>35</v>
      </c>
      <c r="B18" s="137" t="s">
        <v>217</v>
      </c>
      <c r="C18" s="138">
        <v>2024</v>
      </c>
      <c r="D18" s="137" t="s">
        <v>232</v>
      </c>
      <c r="E18" s="137">
        <v>2433110304</v>
      </c>
      <c r="F18" s="137" t="s">
        <v>235</v>
      </c>
      <c r="G18" s="139">
        <v>84.7925469391347</v>
      </c>
      <c r="H18" s="139">
        <v>12</v>
      </c>
      <c r="I18" s="139">
        <f t="shared" si="0"/>
        <v>96.7925469391347</v>
      </c>
      <c r="J18" s="139">
        <v>85.4196428571429</v>
      </c>
      <c r="K18" s="139">
        <v>0.0625</v>
      </c>
      <c r="L18" s="139">
        <v>85.4821428571429</v>
      </c>
      <c r="M18" s="139">
        <v>87.85</v>
      </c>
      <c r="N18" s="139">
        <v>0</v>
      </c>
      <c r="O18" s="139">
        <f t="shared" si="1"/>
        <v>87.85</v>
      </c>
      <c r="P18" s="139">
        <v>60</v>
      </c>
      <c r="Q18" s="139">
        <v>10</v>
      </c>
      <c r="R18" s="139">
        <v>70</v>
      </c>
      <c r="S18" s="139">
        <v>60</v>
      </c>
      <c r="T18" s="139">
        <v>25</v>
      </c>
      <c r="U18" s="139">
        <f t="shared" si="2"/>
        <v>85</v>
      </c>
      <c r="V18" s="140">
        <f t="shared" si="3"/>
        <v>85.9333618367707</v>
      </c>
      <c r="W18" s="137">
        <v>14</v>
      </c>
      <c r="X18" s="137">
        <v>19</v>
      </c>
      <c r="Y18" s="141" t="s">
        <v>39</v>
      </c>
      <c r="Z18" s="137">
        <v>153</v>
      </c>
      <c r="AA18" s="138" t="s">
        <v>48</v>
      </c>
      <c r="AB18" s="138"/>
      <c r="AC18" s="138"/>
      <c r="AD18" s="142"/>
      <c r="IU18" s="111"/>
      <c r="IV18" s="111"/>
      <c r="IW18" s="111"/>
      <c r="IX18" s="111"/>
      <c r="IY18" s="111"/>
      <c r="IZ18" s="111"/>
    </row>
    <row r="19" customHeight="1" spans="1:260">
      <c r="A19" s="137" t="s">
        <v>35</v>
      </c>
      <c r="B19" s="137" t="s">
        <v>217</v>
      </c>
      <c r="C19" s="138">
        <v>2024</v>
      </c>
      <c r="D19" s="137" t="s">
        <v>218</v>
      </c>
      <c r="E19" s="137">
        <v>2433110233</v>
      </c>
      <c r="F19" s="137" t="s">
        <v>236</v>
      </c>
      <c r="G19" s="139">
        <v>84.7296890419828</v>
      </c>
      <c r="H19" s="139">
        <v>11.6</v>
      </c>
      <c r="I19" s="139">
        <f t="shared" si="0"/>
        <v>96.3296890419828</v>
      </c>
      <c r="J19" s="139">
        <v>85.1339285714286</v>
      </c>
      <c r="K19" s="139">
        <v>1</v>
      </c>
      <c r="L19" s="139">
        <v>86.1339285714286</v>
      </c>
      <c r="M19" s="139">
        <v>85.575</v>
      </c>
      <c r="N19" s="139">
        <v>0</v>
      </c>
      <c r="O19" s="139">
        <f t="shared" si="1"/>
        <v>85.575</v>
      </c>
      <c r="P19" s="139">
        <v>50</v>
      </c>
      <c r="Q19" s="139">
        <v>40</v>
      </c>
      <c r="R19" s="139">
        <v>90</v>
      </c>
      <c r="S19" s="139">
        <v>40</v>
      </c>
      <c r="T19" s="139">
        <v>10</v>
      </c>
      <c r="U19" s="139">
        <f t="shared" si="2"/>
        <v>50</v>
      </c>
      <c r="V19" s="140">
        <f t="shared" si="3"/>
        <v>85.5121653327697</v>
      </c>
      <c r="W19" s="137">
        <v>15</v>
      </c>
      <c r="X19" s="137">
        <v>21</v>
      </c>
      <c r="Y19" s="141" t="s">
        <v>39</v>
      </c>
      <c r="Z19" s="137">
        <v>153</v>
      </c>
      <c r="AA19" s="138" t="s">
        <v>48</v>
      </c>
      <c r="AB19" s="138"/>
      <c r="AC19" s="138"/>
      <c r="AD19" s="142"/>
      <c r="IU19" s="111"/>
      <c r="IV19" s="111"/>
      <c r="IW19" s="111"/>
      <c r="IX19" s="111"/>
      <c r="IY19" s="111"/>
      <c r="IZ19" s="111"/>
    </row>
    <row r="20" customHeight="1" spans="1:260">
      <c r="A20" s="137" t="s">
        <v>35</v>
      </c>
      <c r="B20" s="137" t="s">
        <v>217</v>
      </c>
      <c r="C20" s="138">
        <v>2024</v>
      </c>
      <c r="D20" s="137" t="s">
        <v>226</v>
      </c>
      <c r="E20" s="137">
        <v>2433110203</v>
      </c>
      <c r="F20" s="137" t="s">
        <v>237</v>
      </c>
      <c r="G20" s="139">
        <v>85.24826669</v>
      </c>
      <c r="H20" s="139">
        <v>12</v>
      </c>
      <c r="I20" s="139">
        <f t="shared" si="0"/>
        <v>97.24826669</v>
      </c>
      <c r="J20" s="139">
        <v>87.49107143</v>
      </c>
      <c r="K20" s="139">
        <v>1.5</v>
      </c>
      <c r="L20" s="139">
        <v>88.99107143</v>
      </c>
      <c r="M20" s="139">
        <v>66.1</v>
      </c>
      <c r="N20" s="139">
        <v>0</v>
      </c>
      <c r="O20" s="139">
        <f t="shared" si="1"/>
        <v>66.1</v>
      </c>
      <c r="P20" s="139">
        <v>60</v>
      </c>
      <c r="Q20" s="139">
        <v>0</v>
      </c>
      <c r="R20" s="139">
        <v>60</v>
      </c>
      <c r="S20" s="139">
        <v>40</v>
      </c>
      <c r="T20" s="139">
        <v>10</v>
      </c>
      <c r="U20" s="139">
        <f t="shared" si="2"/>
        <v>50</v>
      </c>
      <c r="V20" s="140">
        <f t="shared" si="3"/>
        <v>85.2731302415</v>
      </c>
      <c r="W20" s="137">
        <v>16</v>
      </c>
      <c r="X20" s="137">
        <v>7</v>
      </c>
      <c r="Y20" s="141" t="s">
        <v>39</v>
      </c>
      <c r="Z20" s="137">
        <v>153</v>
      </c>
      <c r="AA20" s="138" t="s">
        <v>48</v>
      </c>
      <c r="AB20" s="138"/>
      <c r="AC20" s="138" t="s">
        <v>41</v>
      </c>
      <c r="AD20" s="142"/>
      <c r="IU20" s="111"/>
      <c r="IV20" s="111"/>
      <c r="IW20" s="111"/>
      <c r="IX20" s="111"/>
      <c r="IY20" s="111"/>
      <c r="IZ20" s="111"/>
    </row>
    <row r="21" customHeight="1" spans="1:260">
      <c r="A21" s="137" t="s">
        <v>35</v>
      </c>
      <c r="B21" s="137" t="s">
        <v>217</v>
      </c>
      <c r="C21" s="138">
        <v>2024</v>
      </c>
      <c r="D21" s="137" t="s">
        <v>220</v>
      </c>
      <c r="E21" s="137">
        <v>2433110338</v>
      </c>
      <c r="F21" s="137" t="s">
        <v>238</v>
      </c>
      <c r="G21" s="139">
        <v>84.63343789</v>
      </c>
      <c r="H21" s="139">
        <v>8</v>
      </c>
      <c r="I21" s="139">
        <f t="shared" si="0"/>
        <v>92.63343789</v>
      </c>
      <c r="J21" s="139">
        <v>84.69642857</v>
      </c>
      <c r="K21" s="139">
        <v>2.5375</v>
      </c>
      <c r="L21" s="139">
        <v>87.23392857</v>
      </c>
      <c r="M21" s="139">
        <v>80.7</v>
      </c>
      <c r="N21" s="139">
        <v>0</v>
      </c>
      <c r="O21" s="139">
        <f t="shared" si="1"/>
        <v>80.7</v>
      </c>
      <c r="P21" s="139">
        <v>60</v>
      </c>
      <c r="Q21" s="139">
        <v>0</v>
      </c>
      <c r="R21" s="139">
        <v>60</v>
      </c>
      <c r="S21" s="139">
        <v>40</v>
      </c>
      <c r="T21" s="139">
        <v>25</v>
      </c>
      <c r="U21" s="139">
        <f t="shared" si="2"/>
        <v>65</v>
      </c>
      <c r="V21" s="140">
        <f t="shared" si="3"/>
        <v>84.9737902165</v>
      </c>
      <c r="W21" s="137">
        <v>17</v>
      </c>
      <c r="X21" s="137">
        <v>24</v>
      </c>
      <c r="Y21" s="141" t="s">
        <v>39</v>
      </c>
      <c r="Z21" s="137">
        <v>153</v>
      </c>
      <c r="AA21" s="138" t="s">
        <v>48</v>
      </c>
      <c r="AB21" s="138"/>
      <c r="AC21" s="138"/>
      <c r="AD21" s="142"/>
      <c r="IU21" s="111"/>
      <c r="IV21" s="111"/>
      <c r="IW21" s="111"/>
      <c r="IX21" s="111"/>
      <c r="IY21" s="111"/>
      <c r="IZ21" s="111"/>
    </row>
    <row r="22" customHeight="1" spans="1:260">
      <c r="A22" s="137" t="s">
        <v>35</v>
      </c>
      <c r="B22" s="137" t="s">
        <v>217</v>
      </c>
      <c r="C22" s="138">
        <v>2024</v>
      </c>
      <c r="D22" s="137" t="s">
        <v>220</v>
      </c>
      <c r="E22" s="137">
        <v>2433110339</v>
      </c>
      <c r="F22" s="137" t="s">
        <v>239</v>
      </c>
      <c r="G22" s="139">
        <v>84.16003935</v>
      </c>
      <c r="H22" s="139">
        <v>8</v>
      </c>
      <c r="I22" s="139">
        <f t="shared" si="0"/>
        <v>92.16003935</v>
      </c>
      <c r="J22" s="139">
        <v>82.54464286</v>
      </c>
      <c r="K22" s="139">
        <v>1.6625</v>
      </c>
      <c r="L22" s="139">
        <v>84.20714286</v>
      </c>
      <c r="M22" s="139">
        <v>83.1</v>
      </c>
      <c r="N22" s="139">
        <v>0</v>
      </c>
      <c r="O22" s="139">
        <f t="shared" si="1"/>
        <v>83.1</v>
      </c>
      <c r="P22" s="139">
        <v>60</v>
      </c>
      <c r="Q22" s="139">
        <v>10</v>
      </c>
      <c r="R22" s="139">
        <v>70</v>
      </c>
      <c r="S22" s="139">
        <v>60</v>
      </c>
      <c r="T22" s="139">
        <v>25</v>
      </c>
      <c r="U22" s="139">
        <f t="shared" si="2"/>
        <v>85</v>
      </c>
      <c r="V22" s="140">
        <f t="shared" si="3"/>
        <v>84.27636108</v>
      </c>
      <c r="W22" s="137">
        <v>18</v>
      </c>
      <c r="X22" s="137">
        <v>36</v>
      </c>
      <c r="Y22" s="141" t="s">
        <v>39</v>
      </c>
      <c r="Z22" s="137">
        <v>153</v>
      </c>
      <c r="AA22" s="138" t="s">
        <v>48</v>
      </c>
      <c r="AB22" s="138"/>
      <c r="AC22" s="138"/>
      <c r="AD22" s="142"/>
      <c r="IU22" s="111"/>
      <c r="IV22" s="111"/>
      <c r="IW22" s="111"/>
      <c r="IX22" s="111"/>
      <c r="IY22" s="111"/>
      <c r="IZ22" s="111"/>
    </row>
    <row r="23" customHeight="1" spans="1:260">
      <c r="A23" s="137" t="s">
        <v>35</v>
      </c>
      <c r="B23" s="137" t="s">
        <v>217</v>
      </c>
      <c r="C23" s="138">
        <v>2024</v>
      </c>
      <c r="D23" s="137" t="s">
        <v>240</v>
      </c>
      <c r="E23" s="137">
        <v>2433110242</v>
      </c>
      <c r="F23" s="137" t="s">
        <v>241</v>
      </c>
      <c r="G23" s="139">
        <v>84.3896969620778</v>
      </c>
      <c r="H23" s="139">
        <v>8</v>
      </c>
      <c r="I23" s="139">
        <f t="shared" si="0"/>
        <v>92.3896969620778</v>
      </c>
      <c r="J23" s="139">
        <v>88.1339285714286</v>
      </c>
      <c r="K23" s="139">
        <v>1.1</v>
      </c>
      <c r="L23" s="139">
        <v>89.2339285714286</v>
      </c>
      <c r="M23" s="139">
        <v>76.65</v>
      </c>
      <c r="N23" s="139">
        <v>0</v>
      </c>
      <c r="O23" s="139">
        <f t="shared" si="1"/>
        <v>76.65</v>
      </c>
      <c r="P23" s="139">
        <v>50</v>
      </c>
      <c r="Q23" s="139">
        <v>0</v>
      </c>
      <c r="R23" s="139">
        <v>50</v>
      </c>
      <c r="S23" s="139">
        <v>20</v>
      </c>
      <c r="T23" s="139">
        <v>5.63</v>
      </c>
      <c r="U23" s="139">
        <f t="shared" si="2"/>
        <v>25.63</v>
      </c>
      <c r="V23" s="140">
        <f t="shared" si="3"/>
        <v>83.7784161247792</v>
      </c>
      <c r="W23" s="137">
        <v>19</v>
      </c>
      <c r="X23" s="137">
        <v>5</v>
      </c>
      <c r="Y23" s="141" t="s">
        <v>39</v>
      </c>
      <c r="Z23" s="137">
        <v>153</v>
      </c>
      <c r="AA23" s="138" t="s">
        <v>48</v>
      </c>
      <c r="AB23" s="138"/>
      <c r="AC23" s="138" t="s">
        <v>41</v>
      </c>
      <c r="AD23" s="142"/>
      <c r="IU23" s="111"/>
      <c r="IV23" s="111"/>
      <c r="IW23" s="111"/>
      <c r="IX23" s="111"/>
      <c r="IY23" s="111"/>
      <c r="IZ23" s="111"/>
    </row>
    <row r="24" customHeight="1" spans="1:260">
      <c r="A24" s="137" t="s">
        <v>35</v>
      </c>
      <c r="B24" s="137" t="s">
        <v>217</v>
      </c>
      <c r="C24" s="138">
        <v>2024</v>
      </c>
      <c r="D24" s="137" t="s">
        <v>240</v>
      </c>
      <c r="E24" s="137">
        <v>2433110241</v>
      </c>
      <c r="F24" s="137" t="s">
        <v>242</v>
      </c>
      <c r="G24" s="139">
        <v>83.8180829598527</v>
      </c>
      <c r="H24" s="139">
        <v>12</v>
      </c>
      <c r="I24" s="139">
        <f t="shared" si="0"/>
        <v>95.8180829598527</v>
      </c>
      <c r="J24" s="139">
        <v>85.5357142857143</v>
      </c>
      <c r="K24" s="139">
        <v>1.25</v>
      </c>
      <c r="L24" s="139">
        <v>86.7857142857143</v>
      </c>
      <c r="M24" s="139">
        <v>84.55</v>
      </c>
      <c r="N24" s="139">
        <v>0</v>
      </c>
      <c r="O24" s="139">
        <f t="shared" si="1"/>
        <v>84.55</v>
      </c>
      <c r="P24" s="139">
        <v>60</v>
      </c>
      <c r="Q24" s="139">
        <v>0</v>
      </c>
      <c r="R24" s="139">
        <v>60</v>
      </c>
      <c r="S24" s="139">
        <v>20</v>
      </c>
      <c r="T24" s="139">
        <v>5.72</v>
      </c>
      <c r="U24" s="139">
        <f t="shared" si="2"/>
        <v>25.72</v>
      </c>
      <c r="V24" s="140">
        <f t="shared" si="3"/>
        <v>83.184594010271</v>
      </c>
      <c r="W24" s="137">
        <v>20</v>
      </c>
      <c r="X24" s="137">
        <v>18</v>
      </c>
      <c r="Y24" s="141" t="s">
        <v>39</v>
      </c>
      <c r="Z24" s="137">
        <v>153</v>
      </c>
      <c r="AA24" s="138" t="s">
        <v>48</v>
      </c>
      <c r="AB24" s="138"/>
      <c r="AC24" s="138"/>
      <c r="AD24" s="142"/>
      <c r="IU24" s="111"/>
      <c r="IV24" s="111"/>
      <c r="IW24" s="111"/>
      <c r="IX24" s="111"/>
      <c r="IY24" s="111"/>
      <c r="IZ24" s="111"/>
    </row>
    <row r="25" customHeight="1" spans="1:260">
      <c r="A25" s="137" t="s">
        <v>35</v>
      </c>
      <c r="B25" s="137" t="s">
        <v>217</v>
      </c>
      <c r="C25" s="138">
        <v>2024</v>
      </c>
      <c r="D25" s="137" t="s">
        <v>226</v>
      </c>
      <c r="E25" s="137">
        <v>2433110191</v>
      </c>
      <c r="F25" s="137" t="s">
        <v>243</v>
      </c>
      <c r="G25" s="139">
        <v>84.38593492</v>
      </c>
      <c r="H25" s="139">
        <v>12</v>
      </c>
      <c r="I25" s="139">
        <f t="shared" si="0"/>
        <v>96.38593492</v>
      </c>
      <c r="J25" s="139">
        <v>83.57142857</v>
      </c>
      <c r="K25" s="139">
        <v>1</v>
      </c>
      <c r="L25" s="139">
        <v>84.57142857</v>
      </c>
      <c r="M25" s="139">
        <v>85.05</v>
      </c>
      <c r="N25" s="139">
        <v>0</v>
      </c>
      <c r="O25" s="139">
        <f t="shared" si="1"/>
        <v>85.05</v>
      </c>
      <c r="P25" s="139">
        <v>60</v>
      </c>
      <c r="Q25" s="139">
        <v>0</v>
      </c>
      <c r="R25" s="139">
        <v>60</v>
      </c>
      <c r="S25" s="139">
        <v>40</v>
      </c>
      <c r="T25" s="139">
        <v>15</v>
      </c>
      <c r="U25" s="139">
        <f t="shared" si="2"/>
        <v>55</v>
      </c>
      <c r="V25" s="140">
        <f t="shared" si="3"/>
        <v>83.0696649195</v>
      </c>
      <c r="W25" s="137">
        <v>21</v>
      </c>
      <c r="X25" s="137">
        <v>30</v>
      </c>
      <c r="Y25" s="141" t="s">
        <v>39</v>
      </c>
      <c r="Z25" s="137">
        <v>153</v>
      </c>
      <c r="AA25" s="138" t="s">
        <v>48</v>
      </c>
      <c r="AB25" s="138"/>
      <c r="AC25" s="138"/>
      <c r="AD25" s="142"/>
      <c r="IU25" s="111"/>
      <c r="IV25" s="111"/>
      <c r="IW25" s="111"/>
      <c r="IX25" s="111"/>
      <c r="IY25" s="111"/>
      <c r="IZ25" s="111"/>
    </row>
    <row r="26" customHeight="1" spans="1:260">
      <c r="A26" s="137" t="s">
        <v>35</v>
      </c>
      <c r="B26" s="137" t="s">
        <v>217</v>
      </c>
      <c r="C26" s="138">
        <v>2024</v>
      </c>
      <c r="D26" s="137" t="s">
        <v>244</v>
      </c>
      <c r="E26" s="137">
        <v>2433110278</v>
      </c>
      <c r="F26" s="137" t="s">
        <v>245</v>
      </c>
      <c r="G26" s="139">
        <v>84.2759335969174</v>
      </c>
      <c r="H26" s="139">
        <v>8</v>
      </c>
      <c r="I26" s="139">
        <f t="shared" si="0"/>
        <v>92.2759335969174</v>
      </c>
      <c r="J26" s="139">
        <v>83.0714285714286</v>
      </c>
      <c r="K26" s="139">
        <v>0.525</v>
      </c>
      <c r="L26" s="139">
        <v>83.5964285714286</v>
      </c>
      <c r="M26" s="139">
        <v>89.1</v>
      </c>
      <c r="N26" s="139">
        <v>0</v>
      </c>
      <c r="O26" s="139">
        <f t="shared" si="1"/>
        <v>89.1</v>
      </c>
      <c r="P26" s="139">
        <v>60</v>
      </c>
      <c r="Q26" s="139">
        <v>0</v>
      </c>
      <c r="R26" s="139">
        <v>60</v>
      </c>
      <c r="S26" s="139">
        <v>60</v>
      </c>
      <c r="T26" s="139">
        <v>10</v>
      </c>
      <c r="U26" s="139">
        <f t="shared" si="2"/>
        <v>70</v>
      </c>
      <c r="V26" s="140">
        <f t="shared" si="3"/>
        <v>82.8799147882632</v>
      </c>
      <c r="W26" s="137">
        <v>22</v>
      </c>
      <c r="X26" s="137">
        <v>32</v>
      </c>
      <c r="Y26" s="141" t="s">
        <v>39</v>
      </c>
      <c r="Z26" s="137">
        <v>153</v>
      </c>
      <c r="AA26" s="138" t="s">
        <v>48</v>
      </c>
      <c r="AB26" s="138"/>
      <c r="AC26" s="138"/>
      <c r="AD26" s="142"/>
      <c r="IU26" s="111"/>
      <c r="IV26" s="111"/>
      <c r="IW26" s="111"/>
      <c r="IX26" s="111"/>
      <c r="IY26" s="111"/>
      <c r="IZ26" s="111"/>
    </row>
    <row r="27" customHeight="1" spans="1:260">
      <c r="A27" s="137" t="s">
        <v>35</v>
      </c>
      <c r="B27" s="137" t="s">
        <v>217</v>
      </c>
      <c r="C27" s="138">
        <v>2024</v>
      </c>
      <c r="D27" s="137" t="s">
        <v>240</v>
      </c>
      <c r="E27" s="137">
        <v>2433110260</v>
      </c>
      <c r="F27" s="137" t="s">
        <v>246</v>
      </c>
      <c r="G27" s="139">
        <v>82.4173638655092</v>
      </c>
      <c r="H27" s="139">
        <v>12</v>
      </c>
      <c r="I27" s="139">
        <f t="shared" si="0"/>
        <v>94.4173638655092</v>
      </c>
      <c r="J27" s="139">
        <v>83.7142857142857</v>
      </c>
      <c r="K27" s="139">
        <v>0.05</v>
      </c>
      <c r="L27" s="139">
        <v>83.7642857142857</v>
      </c>
      <c r="M27" s="139">
        <v>87.35</v>
      </c>
      <c r="N27" s="139">
        <v>3.25</v>
      </c>
      <c r="O27" s="139">
        <f t="shared" si="1"/>
        <v>90.6</v>
      </c>
      <c r="P27" s="139">
        <v>50</v>
      </c>
      <c r="Q27" s="139">
        <v>0</v>
      </c>
      <c r="R27" s="139">
        <v>50</v>
      </c>
      <c r="S27" s="139">
        <v>40</v>
      </c>
      <c r="T27" s="139">
        <v>24.54</v>
      </c>
      <c r="U27" s="139">
        <f t="shared" si="2"/>
        <v>64.54</v>
      </c>
      <c r="V27" s="140">
        <f t="shared" si="3"/>
        <v>82.5219506722652</v>
      </c>
      <c r="W27" s="137">
        <v>23</v>
      </c>
      <c r="X27" s="137">
        <v>28</v>
      </c>
      <c r="Y27" s="141" t="s">
        <v>39</v>
      </c>
      <c r="Z27" s="137">
        <v>153</v>
      </c>
      <c r="AA27" s="138" t="s">
        <v>69</v>
      </c>
      <c r="AB27" s="138"/>
      <c r="AC27" s="138"/>
      <c r="AD27" s="142"/>
      <c r="IU27" s="111"/>
      <c r="IV27" s="111"/>
      <c r="IW27" s="111"/>
      <c r="IX27" s="111"/>
      <c r="IY27" s="111"/>
      <c r="IZ27" s="111"/>
    </row>
    <row r="28" customHeight="1" spans="1:260">
      <c r="A28" s="137" t="s">
        <v>35</v>
      </c>
      <c r="B28" s="137" t="s">
        <v>217</v>
      </c>
      <c r="C28" s="138">
        <v>2024</v>
      </c>
      <c r="D28" s="137" t="s">
        <v>226</v>
      </c>
      <c r="E28" s="137">
        <v>2433110213</v>
      </c>
      <c r="F28" s="137" t="s">
        <v>247</v>
      </c>
      <c r="G28" s="139">
        <v>82.54111535</v>
      </c>
      <c r="H28" s="139">
        <v>12</v>
      </c>
      <c r="I28" s="139">
        <f t="shared" si="0"/>
        <v>94.54111535</v>
      </c>
      <c r="J28" s="139">
        <v>84.27678571</v>
      </c>
      <c r="K28" s="139">
        <v>0</v>
      </c>
      <c r="L28" s="139">
        <v>84.27678571</v>
      </c>
      <c r="M28" s="139">
        <v>81.1</v>
      </c>
      <c r="N28" s="139">
        <v>0</v>
      </c>
      <c r="O28" s="139">
        <f t="shared" si="1"/>
        <v>81.1</v>
      </c>
      <c r="P28" s="139">
        <v>40</v>
      </c>
      <c r="Q28" s="139">
        <v>10</v>
      </c>
      <c r="R28" s="139">
        <v>50</v>
      </c>
      <c r="S28" s="139">
        <v>40</v>
      </c>
      <c r="T28" s="139">
        <v>25</v>
      </c>
      <c r="U28" s="139">
        <f t="shared" si="2"/>
        <v>65</v>
      </c>
      <c r="V28" s="140">
        <f t="shared" si="3"/>
        <v>82.4667008175</v>
      </c>
      <c r="W28" s="137">
        <v>24</v>
      </c>
      <c r="X28" s="137">
        <v>26</v>
      </c>
      <c r="Y28" s="141" t="s">
        <v>39</v>
      </c>
      <c r="Z28" s="137">
        <v>153</v>
      </c>
      <c r="AA28" s="138" t="s">
        <v>69</v>
      </c>
      <c r="AB28" s="138"/>
      <c r="AC28" s="138"/>
      <c r="AD28" s="142"/>
      <c r="IU28" s="111"/>
      <c r="IV28" s="111"/>
      <c r="IW28" s="111"/>
      <c r="IX28" s="111"/>
      <c r="IY28" s="111"/>
      <c r="IZ28" s="111"/>
    </row>
    <row r="29" customHeight="1" spans="1:260">
      <c r="A29" s="137" t="s">
        <v>35</v>
      </c>
      <c r="B29" s="137" t="s">
        <v>217</v>
      </c>
      <c r="C29" s="138">
        <v>2024</v>
      </c>
      <c r="D29" s="137" t="s">
        <v>220</v>
      </c>
      <c r="E29" s="137">
        <v>2433110325</v>
      </c>
      <c r="F29" s="137" t="s">
        <v>248</v>
      </c>
      <c r="G29" s="139">
        <v>84.88879809</v>
      </c>
      <c r="H29" s="139">
        <v>12</v>
      </c>
      <c r="I29" s="139">
        <f t="shared" si="0"/>
        <v>96.88879809</v>
      </c>
      <c r="J29" s="139">
        <v>85.85714286</v>
      </c>
      <c r="K29" s="139">
        <v>1</v>
      </c>
      <c r="L29" s="139">
        <v>86.85714286</v>
      </c>
      <c r="M29" s="139">
        <v>71.95</v>
      </c>
      <c r="N29" s="139">
        <v>0</v>
      </c>
      <c r="O29" s="139">
        <f t="shared" si="1"/>
        <v>71.95</v>
      </c>
      <c r="P29" s="139">
        <v>0</v>
      </c>
      <c r="Q29" s="139">
        <v>0</v>
      </c>
      <c r="R29" s="139">
        <v>0</v>
      </c>
      <c r="S29" s="139">
        <v>45</v>
      </c>
      <c r="T29" s="139">
        <v>25</v>
      </c>
      <c r="U29" s="139">
        <f t="shared" si="2"/>
        <v>70</v>
      </c>
      <c r="V29" s="140">
        <f t="shared" si="3"/>
        <v>81.929236954</v>
      </c>
      <c r="W29" s="137">
        <v>25</v>
      </c>
      <c r="X29" s="137">
        <v>16</v>
      </c>
      <c r="Y29" s="141" t="s">
        <v>39</v>
      </c>
      <c r="Z29" s="137">
        <v>153</v>
      </c>
      <c r="AA29" s="138" t="s">
        <v>69</v>
      </c>
      <c r="AB29" s="138"/>
      <c r="AC29" s="138"/>
      <c r="AD29" s="142"/>
      <c r="IU29" s="111"/>
      <c r="IV29" s="111"/>
      <c r="IW29" s="111"/>
      <c r="IX29" s="111"/>
      <c r="IY29" s="111"/>
      <c r="IZ29" s="111"/>
    </row>
    <row r="30" customHeight="1" spans="1:260">
      <c r="A30" s="137" t="s">
        <v>35</v>
      </c>
      <c r="B30" s="137" t="s">
        <v>217</v>
      </c>
      <c r="C30" s="138">
        <v>2024</v>
      </c>
      <c r="D30" s="137" t="s">
        <v>226</v>
      </c>
      <c r="E30" s="137">
        <v>2433110209</v>
      </c>
      <c r="F30" s="137" t="s">
        <v>249</v>
      </c>
      <c r="G30" s="139">
        <v>83.8259402</v>
      </c>
      <c r="H30" s="139">
        <v>12</v>
      </c>
      <c r="I30" s="139">
        <f t="shared" si="0"/>
        <v>95.8259402</v>
      </c>
      <c r="J30" s="139">
        <v>85.57142857</v>
      </c>
      <c r="K30" s="139">
        <v>0</v>
      </c>
      <c r="L30" s="139">
        <v>85.57142857</v>
      </c>
      <c r="M30" s="139">
        <v>79.1</v>
      </c>
      <c r="N30" s="139">
        <v>0</v>
      </c>
      <c r="O30" s="139">
        <f t="shared" si="1"/>
        <v>79.1</v>
      </c>
      <c r="P30" s="139">
        <v>60</v>
      </c>
      <c r="Q30" s="139">
        <v>0</v>
      </c>
      <c r="R30" s="139">
        <v>60</v>
      </c>
      <c r="S30" s="139">
        <v>10</v>
      </c>
      <c r="T30" s="139">
        <v>10</v>
      </c>
      <c r="U30" s="139">
        <f t="shared" si="2"/>
        <v>20</v>
      </c>
      <c r="V30" s="140">
        <f t="shared" si="3"/>
        <v>81.7161654475</v>
      </c>
      <c r="W30" s="137">
        <v>26</v>
      </c>
      <c r="X30" s="137">
        <v>17</v>
      </c>
      <c r="Y30" s="141" t="s">
        <v>39</v>
      </c>
      <c r="Z30" s="137">
        <v>153</v>
      </c>
      <c r="AA30" s="138" t="s">
        <v>69</v>
      </c>
      <c r="AB30" s="138"/>
      <c r="AC30" s="138"/>
      <c r="AD30" s="142"/>
      <c r="IU30" s="111"/>
      <c r="IV30" s="111"/>
      <c r="IW30" s="111"/>
      <c r="IX30" s="111"/>
      <c r="IY30" s="111"/>
      <c r="IZ30" s="111"/>
    </row>
    <row r="31" customHeight="1" spans="1:260">
      <c r="A31" s="137" t="s">
        <v>35</v>
      </c>
      <c r="B31" s="137" t="s">
        <v>217</v>
      </c>
      <c r="C31" s="138">
        <v>2024</v>
      </c>
      <c r="D31" s="137" t="s">
        <v>244</v>
      </c>
      <c r="E31" s="137">
        <v>2433110269</v>
      </c>
      <c r="F31" s="137" t="s">
        <v>250</v>
      </c>
      <c r="G31" s="139">
        <v>84.0736097404597</v>
      </c>
      <c r="H31" s="139">
        <v>11.8</v>
      </c>
      <c r="I31" s="139">
        <f t="shared" si="0"/>
        <v>95.8736097404597</v>
      </c>
      <c r="J31" s="139">
        <v>82.1517857142857</v>
      </c>
      <c r="K31" s="139">
        <v>0.05</v>
      </c>
      <c r="L31" s="139">
        <v>82.2017857142857</v>
      </c>
      <c r="M31" s="139">
        <v>82.2</v>
      </c>
      <c r="N31" s="139">
        <v>0</v>
      </c>
      <c r="O31" s="139">
        <f t="shared" si="1"/>
        <v>82.2</v>
      </c>
      <c r="P31" s="139">
        <v>60</v>
      </c>
      <c r="Q31" s="139">
        <v>0</v>
      </c>
      <c r="R31" s="139">
        <v>60</v>
      </c>
      <c r="S31" s="139">
        <v>47.5</v>
      </c>
      <c r="T31" s="139">
        <v>15</v>
      </c>
      <c r="U31" s="139">
        <f t="shared" si="2"/>
        <v>62.5</v>
      </c>
      <c r="V31" s="140">
        <f t="shared" si="3"/>
        <v>81.4737002597602</v>
      </c>
      <c r="W31" s="137">
        <v>27</v>
      </c>
      <c r="X31" s="137">
        <v>38</v>
      </c>
      <c r="Y31" s="141" t="s">
        <v>39</v>
      </c>
      <c r="Z31" s="137">
        <v>153</v>
      </c>
      <c r="AA31" s="138" t="s">
        <v>69</v>
      </c>
      <c r="AB31" s="138"/>
      <c r="AC31" s="138"/>
      <c r="AD31" s="142"/>
      <c r="IU31" s="111"/>
      <c r="IV31" s="111"/>
      <c r="IW31" s="111"/>
      <c r="IX31" s="111"/>
      <c r="IY31" s="111"/>
      <c r="IZ31" s="111"/>
    </row>
    <row r="32" customHeight="1" spans="1:260">
      <c r="A32" s="137" t="s">
        <v>35</v>
      </c>
      <c r="B32" s="137" t="s">
        <v>217</v>
      </c>
      <c r="C32" s="138">
        <v>2024</v>
      </c>
      <c r="D32" s="137" t="s">
        <v>220</v>
      </c>
      <c r="E32" s="137">
        <v>2433110334</v>
      </c>
      <c r="F32" s="137" t="s">
        <v>251</v>
      </c>
      <c r="G32" s="139">
        <v>83.38020856</v>
      </c>
      <c r="H32" s="139">
        <v>8</v>
      </c>
      <c r="I32" s="139">
        <f t="shared" si="0"/>
        <v>91.38020856</v>
      </c>
      <c r="J32" s="139">
        <v>79</v>
      </c>
      <c r="K32" s="139">
        <v>1.265625</v>
      </c>
      <c r="L32" s="139">
        <v>80.265625</v>
      </c>
      <c r="M32" s="139">
        <v>81.95</v>
      </c>
      <c r="N32" s="139">
        <v>0</v>
      </c>
      <c r="O32" s="139">
        <f t="shared" si="1"/>
        <v>81.95</v>
      </c>
      <c r="P32" s="139">
        <v>50</v>
      </c>
      <c r="Q32" s="139">
        <v>10</v>
      </c>
      <c r="R32" s="139">
        <v>60</v>
      </c>
      <c r="S32" s="139">
        <v>60</v>
      </c>
      <c r="T32" s="139">
        <v>25</v>
      </c>
      <c r="U32" s="139">
        <f t="shared" si="2"/>
        <v>85</v>
      </c>
      <c r="V32" s="140">
        <f t="shared" si="3"/>
        <v>80.684739606</v>
      </c>
      <c r="W32" s="137">
        <v>28</v>
      </c>
      <c r="X32" s="137">
        <v>47</v>
      </c>
      <c r="Y32" s="141" t="s">
        <v>39</v>
      </c>
      <c r="Z32" s="137">
        <v>153</v>
      </c>
      <c r="AA32" s="138" t="s">
        <v>69</v>
      </c>
      <c r="AB32" s="138"/>
      <c r="AC32" s="138"/>
      <c r="AD32" s="142"/>
      <c r="IU32" s="111"/>
      <c r="IV32" s="111"/>
      <c r="IW32" s="111"/>
      <c r="IX32" s="111"/>
      <c r="IY32" s="111"/>
      <c r="IZ32" s="111"/>
    </row>
    <row r="33" customHeight="1" spans="1:260">
      <c r="A33" s="137" t="s">
        <v>35</v>
      </c>
      <c r="B33" s="137" t="s">
        <v>217</v>
      </c>
      <c r="C33" s="138">
        <v>2024</v>
      </c>
      <c r="D33" s="137" t="s">
        <v>218</v>
      </c>
      <c r="E33" s="137">
        <v>2433110237</v>
      </c>
      <c r="F33" s="137" t="s">
        <v>252</v>
      </c>
      <c r="G33" s="139">
        <v>84.9732633934464</v>
      </c>
      <c r="H33" s="139">
        <v>11.8</v>
      </c>
      <c r="I33" s="139">
        <f t="shared" si="0"/>
        <v>96.7732633934464</v>
      </c>
      <c r="J33" s="139">
        <v>86.2410714285714</v>
      </c>
      <c r="K33" s="139">
        <v>0</v>
      </c>
      <c r="L33" s="139">
        <v>86.2410714285714</v>
      </c>
      <c r="M33" s="139">
        <v>79.325</v>
      </c>
      <c r="N33" s="139">
        <v>0</v>
      </c>
      <c r="O33" s="139">
        <f t="shared" si="1"/>
        <v>79.325</v>
      </c>
      <c r="P33" s="139">
        <v>0</v>
      </c>
      <c r="Q33" s="139">
        <v>0</v>
      </c>
      <c r="R33" s="139">
        <v>0</v>
      </c>
      <c r="S33" s="139">
        <v>40</v>
      </c>
      <c r="T33" s="139">
        <v>2.25</v>
      </c>
      <c r="U33" s="139">
        <f t="shared" si="2"/>
        <v>42.25</v>
      </c>
      <c r="V33" s="140">
        <f t="shared" si="3"/>
        <v>80.4368799107732</v>
      </c>
      <c r="W33" s="137">
        <v>29</v>
      </c>
      <c r="X33" s="137">
        <v>12</v>
      </c>
      <c r="Y33" s="141" t="s">
        <v>39</v>
      </c>
      <c r="Z33" s="137">
        <v>153</v>
      </c>
      <c r="AA33" s="138" t="s">
        <v>69</v>
      </c>
      <c r="AB33" s="138"/>
      <c r="AC33" s="138"/>
      <c r="AD33" s="142"/>
      <c r="IU33" s="111"/>
      <c r="IV33" s="111"/>
      <c r="IW33" s="111"/>
      <c r="IX33" s="111"/>
      <c r="IY33" s="111"/>
      <c r="IZ33" s="111"/>
    </row>
    <row r="34" customHeight="1" spans="1:260">
      <c r="A34" s="137" t="s">
        <v>35</v>
      </c>
      <c r="B34" s="137" t="s">
        <v>217</v>
      </c>
      <c r="C34" s="138">
        <v>2024</v>
      </c>
      <c r="D34" s="137" t="s">
        <v>226</v>
      </c>
      <c r="E34" s="137">
        <v>2433110193</v>
      </c>
      <c r="F34" s="137" t="s">
        <v>253</v>
      </c>
      <c r="G34" s="139">
        <v>83.52949607</v>
      </c>
      <c r="H34" s="139">
        <v>12</v>
      </c>
      <c r="I34" s="139">
        <f t="shared" si="0"/>
        <v>95.52949607</v>
      </c>
      <c r="J34" s="139">
        <v>79.67857143</v>
      </c>
      <c r="K34" s="139">
        <v>0</v>
      </c>
      <c r="L34" s="139">
        <v>79.67857143</v>
      </c>
      <c r="M34" s="139">
        <v>72.3</v>
      </c>
      <c r="N34" s="139">
        <v>0</v>
      </c>
      <c r="O34" s="139">
        <f t="shared" si="1"/>
        <v>72.3</v>
      </c>
      <c r="P34" s="139">
        <v>60</v>
      </c>
      <c r="Q34" s="139">
        <v>1.5</v>
      </c>
      <c r="R34" s="139">
        <v>61.5</v>
      </c>
      <c r="S34" s="139">
        <v>60</v>
      </c>
      <c r="T34" s="139">
        <v>25</v>
      </c>
      <c r="U34" s="139">
        <f t="shared" si="2"/>
        <v>85</v>
      </c>
      <c r="V34" s="140">
        <f t="shared" si="3"/>
        <v>80.2518781795</v>
      </c>
      <c r="W34" s="137">
        <v>30</v>
      </c>
      <c r="X34" s="137">
        <v>43</v>
      </c>
      <c r="Y34" s="141" t="s">
        <v>39</v>
      </c>
      <c r="Z34" s="137">
        <v>153</v>
      </c>
      <c r="AA34" s="138" t="s">
        <v>69</v>
      </c>
      <c r="AB34" s="138"/>
      <c r="AC34" s="138"/>
      <c r="AD34" s="142"/>
      <c r="IU34" s="111"/>
      <c r="IV34" s="111"/>
      <c r="IW34" s="111"/>
      <c r="IX34" s="111"/>
      <c r="IY34" s="111"/>
      <c r="IZ34" s="111"/>
    </row>
    <row r="35" customHeight="1" spans="1:260">
      <c r="A35" s="137" t="s">
        <v>35</v>
      </c>
      <c r="B35" s="137" t="s">
        <v>217</v>
      </c>
      <c r="C35" s="138">
        <v>2024</v>
      </c>
      <c r="D35" s="137" t="s">
        <v>244</v>
      </c>
      <c r="E35" s="137">
        <v>2433110290</v>
      </c>
      <c r="F35" s="137" t="s">
        <v>254</v>
      </c>
      <c r="G35" s="139">
        <v>84.9005839498645</v>
      </c>
      <c r="H35" s="139">
        <v>8</v>
      </c>
      <c r="I35" s="139">
        <f t="shared" si="0"/>
        <v>92.9005839498645</v>
      </c>
      <c r="J35" s="139">
        <v>85.9107142857143</v>
      </c>
      <c r="K35" s="139">
        <v>1.5</v>
      </c>
      <c r="L35" s="139">
        <v>87.4107142857143</v>
      </c>
      <c r="M35" s="139">
        <v>71.4</v>
      </c>
      <c r="N35" s="139">
        <v>0</v>
      </c>
      <c r="O35" s="139">
        <f t="shared" si="1"/>
        <v>71.4</v>
      </c>
      <c r="P35" s="139">
        <v>0</v>
      </c>
      <c r="Q35" s="139">
        <v>0</v>
      </c>
      <c r="R35" s="139">
        <v>0</v>
      </c>
      <c r="S35" s="139">
        <v>20</v>
      </c>
      <c r="T35" s="139">
        <v>15</v>
      </c>
      <c r="U35" s="139">
        <f t="shared" si="2"/>
        <v>35</v>
      </c>
      <c r="V35" s="140">
        <f t="shared" si="3"/>
        <v>80.1680941092722</v>
      </c>
      <c r="W35" s="137">
        <v>31</v>
      </c>
      <c r="X35" s="137">
        <v>14</v>
      </c>
      <c r="Y35" s="141" t="s">
        <v>39</v>
      </c>
      <c r="Z35" s="137">
        <v>153</v>
      </c>
      <c r="AA35" s="138" t="s">
        <v>69</v>
      </c>
      <c r="AB35" s="138"/>
      <c r="AC35" s="138"/>
      <c r="AD35" s="142"/>
      <c r="IU35" s="111"/>
      <c r="IV35" s="111"/>
      <c r="IW35" s="111"/>
      <c r="IX35" s="111"/>
      <c r="IY35" s="111"/>
      <c r="IZ35" s="111"/>
    </row>
    <row r="36" customHeight="1" spans="1:260">
      <c r="A36" s="137" t="s">
        <v>35</v>
      </c>
      <c r="B36" s="137" t="s">
        <v>217</v>
      </c>
      <c r="C36" s="138">
        <v>2024</v>
      </c>
      <c r="D36" s="137" t="s">
        <v>218</v>
      </c>
      <c r="E36" s="137">
        <v>2433110220</v>
      </c>
      <c r="F36" s="137" t="s">
        <v>255</v>
      </c>
      <c r="G36" s="139">
        <v>84.1502178026136</v>
      </c>
      <c r="H36" s="139">
        <v>11.8</v>
      </c>
      <c r="I36" s="139">
        <f t="shared" si="0"/>
        <v>95.9502178026136</v>
      </c>
      <c r="J36" s="139">
        <v>82.5</v>
      </c>
      <c r="K36" s="139">
        <v>1</v>
      </c>
      <c r="L36" s="139">
        <v>83.5</v>
      </c>
      <c r="M36" s="139">
        <v>74.05</v>
      </c>
      <c r="N36" s="139">
        <v>0</v>
      </c>
      <c r="O36" s="139">
        <f t="shared" si="1"/>
        <v>74.05</v>
      </c>
      <c r="P36" s="139">
        <v>0</v>
      </c>
      <c r="Q36" s="139">
        <v>0</v>
      </c>
      <c r="R36" s="139">
        <v>0</v>
      </c>
      <c r="S36" s="139">
        <v>40</v>
      </c>
      <c r="T36" s="139">
        <v>25</v>
      </c>
      <c r="U36" s="139">
        <f t="shared" si="2"/>
        <v>65</v>
      </c>
      <c r="V36" s="140">
        <f t="shared" si="3"/>
        <v>79.1725217802614</v>
      </c>
      <c r="W36" s="137">
        <v>32</v>
      </c>
      <c r="X36" s="137">
        <v>37</v>
      </c>
      <c r="Y36" s="141" t="s">
        <v>39</v>
      </c>
      <c r="Z36" s="137">
        <v>153</v>
      </c>
      <c r="AA36" s="138" t="s">
        <v>69</v>
      </c>
      <c r="AB36" s="138"/>
      <c r="AC36" s="138"/>
      <c r="AD36" s="142"/>
      <c r="IU36" s="111"/>
      <c r="IV36" s="111"/>
      <c r="IW36" s="111"/>
      <c r="IX36" s="111"/>
      <c r="IY36" s="111"/>
      <c r="IZ36" s="111"/>
    </row>
    <row r="37" customHeight="1" spans="1:260">
      <c r="A37" s="137" t="s">
        <v>35</v>
      </c>
      <c r="B37" s="137" t="s">
        <v>217</v>
      </c>
      <c r="C37" s="138">
        <v>2024</v>
      </c>
      <c r="D37" s="137" t="s">
        <v>232</v>
      </c>
      <c r="E37" s="137">
        <v>2433110293</v>
      </c>
      <c r="F37" s="137" t="s">
        <v>256</v>
      </c>
      <c r="G37" s="139">
        <v>83.3232435932088</v>
      </c>
      <c r="H37" s="139">
        <v>12</v>
      </c>
      <c r="I37" s="139">
        <f t="shared" si="0"/>
        <v>95.3232435932088</v>
      </c>
      <c r="J37" s="139">
        <v>78.7410714285714</v>
      </c>
      <c r="K37" s="139">
        <v>0.4625</v>
      </c>
      <c r="L37" s="139">
        <v>79.2035714285714</v>
      </c>
      <c r="M37" s="139">
        <v>73.75</v>
      </c>
      <c r="N37" s="139">
        <v>0</v>
      </c>
      <c r="O37" s="139">
        <f t="shared" si="1"/>
        <v>73.75</v>
      </c>
      <c r="P37" s="139">
        <v>60</v>
      </c>
      <c r="Q37" s="139">
        <v>0</v>
      </c>
      <c r="R37" s="139">
        <v>60</v>
      </c>
      <c r="S37" s="139">
        <v>60</v>
      </c>
      <c r="T37" s="139">
        <v>10</v>
      </c>
      <c r="U37" s="139">
        <f t="shared" si="2"/>
        <v>70</v>
      </c>
      <c r="V37" s="140">
        <f t="shared" si="3"/>
        <v>79.1225029307494</v>
      </c>
      <c r="W37" s="137">
        <v>33</v>
      </c>
      <c r="X37" s="137">
        <v>49</v>
      </c>
      <c r="Y37" s="141" t="s">
        <v>39</v>
      </c>
      <c r="Z37" s="137">
        <v>153</v>
      </c>
      <c r="AA37" s="138" t="s">
        <v>69</v>
      </c>
      <c r="AB37" s="138"/>
      <c r="AC37" s="138"/>
      <c r="AD37" s="142"/>
      <c r="IU37" s="111"/>
      <c r="IV37" s="111"/>
      <c r="IW37" s="111"/>
      <c r="IX37" s="111"/>
      <c r="IY37" s="111"/>
      <c r="IZ37" s="111"/>
    </row>
    <row r="38" customHeight="1" spans="1:260">
      <c r="A38" s="137" t="s">
        <v>35</v>
      </c>
      <c r="B38" s="137" t="s">
        <v>217</v>
      </c>
      <c r="C38" s="138">
        <v>2024</v>
      </c>
      <c r="D38" s="137" t="s">
        <v>218</v>
      </c>
      <c r="E38" s="137">
        <v>2433110219</v>
      </c>
      <c r="F38" s="137" t="s">
        <v>257</v>
      </c>
      <c r="G38" s="139">
        <v>83.596116010535</v>
      </c>
      <c r="H38" s="139">
        <v>12</v>
      </c>
      <c r="I38" s="139">
        <f t="shared" si="0"/>
        <v>95.596116010535</v>
      </c>
      <c r="J38" s="139">
        <v>84.5267857142857</v>
      </c>
      <c r="K38" s="139">
        <v>1</v>
      </c>
      <c r="L38" s="139">
        <v>85.5267857142857</v>
      </c>
      <c r="M38" s="139">
        <v>78.85</v>
      </c>
      <c r="N38" s="139">
        <v>0</v>
      </c>
      <c r="O38" s="139">
        <f t="shared" si="1"/>
        <v>78.85</v>
      </c>
      <c r="P38" s="139">
        <v>20</v>
      </c>
      <c r="Q38" s="139">
        <v>0</v>
      </c>
      <c r="R38" s="139">
        <v>20</v>
      </c>
      <c r="S38" s="139">
        <v>11.94</v>
      </c>
      <c r="T38" s="139">
        <v>-5</v>
      </c>
      <c r="U38" s="139">
        <f t="shared" si="2"/>
        <v>6.94</v>
      </c>
      <c r="V38" s="140">
        <f t="shared" si="3"/>
        <v>78.9942008867678</v>
      </c>
      <c r="W38" s="137">
        <v>34</v>
      </c>
      <c r="X38" s="137">
        <v>25</v>
      </c>
      <c r="Y38" s="141" t="s">
        <v>39</v>
      </c>
      <c r="Z38" s="137">
        <v>153</v>
      </c>
      <c r="AA38" s="138" t="s">
        <v>69</v>
      </c>
      <c r="AB38" s="138"/>
      <c r="AC38" s="138"/>
      <c r="AD38" s="142"/>
      <c r="IU38" s="111"/>
      <c r="IV38" s="111"/>
      <c r="IW38" s="111"/>
      <c r="IX38" s="111"/>
      <c r="IY38" s="111"/>
      <c r="IZ38" s="111"/>
    </row>
    <row r="39" customHeight="1" spans="1:260">
      <c r="A39" s="137" t="s">
        <v>35</v>
      </c>
      <c r="B39" s="137" t="s">
        <v>217</v>
      </c>
      <c r="C39" s="138">
        <v>2024</v>
      </c>
      <c r="D39" s="137" t="s">
        <v>232</v>
      </c>
      <c r="E39" s="137">
        <v>2433110294</v>
      </c>
      <c r="F39" s="137" t="s">
        <v>258</v>
      </c>
      <c r="G39" s="139">
        <v>82.9441319010114</v>
      </c>
      <c r="H39" s="139">
        <v>12</v>
      </c>
      <c r="I39" s="139">
        <f t="shared" si="0"/>
        <v>94.9441319010114</v>
      </c>
      <c r="J39" s="139">
        <v>77.0178571428571</v>
      </c>
      <c r="K39" s="139">
        <v>2.6625</v>
      </c>
      <c r="L39" s="139">
        <v>79.6803571428571</v>
      </c>
      <c r="M39" s="139">
        <v>78.1</v>
      </c>
      <c r="N39" s="139">
        <v>0</v>
      </c>
      <c r="O39" s="139">
        <f t="shared" si="1"/>
        <v>78.1</v>
      </c>
      <c r="P39" s="139">
        <v>60</v>
      </c>
      <c r="Q39" s="139">
        <v>0</v>
      </c>
      <c r="R39" s="139">
        <v>60</v>
      </c>
      <c r="S39" s="139">
        <v>40</v>
      </c>
      <c r="T39" s="139">
        <v>10</v>
      </c>
      <c r="U39" s="139">
        <f t="shared" si="2"/>
        <v>50</v>
      </c>
      <c r="V39" s="140">
        <f t="shared" si="3"/>
        <v>78.659681047244</v>
      </c>
      <c r="W39" s="137">
        <v>35</v>
      </c>
      <c r="X39" s="137">
        <v>61</v>
      </c>
      <c r="Y39" s="141" t="s">
        <v>39</v>
      </c>
      <c r="Z39" s="137">
        <v>153</v>
      </c>
      <c r="AA39" s="138" t="s">
        <v>69</v>
      </c>
      <c r="AB39" s="138"/>
      <c r="AC39" s="138"/>
      <c r="AD39" s="142"/>
      <c r="IU39" s="111"/>
      <c r="IV39" s="111"/>
      <c r="IW39" s="111"/>
      <c r="IX39" s="111"/>
      <c r="IY39" s="111"/>
      <c r="IZ39" s="111"/>
    </row>
    <row r="40" customHeight="1" spans="1:260">
      <c r="A40" s="137" t="s">
        <v>35</v>
      </c>
      <c r="B40" s="137" t="s">
        <v>217</v>
      </c>
      <c r="C40" s="138">
        <v>2024</v>
      </c>
      <c r="D40" s="137" t="s">
        <v>218</v>
      </c>
      <c r="E40" s="137">
        <v>2433110222</v>
      </c>
      <c r="F40" s="137" t="s">
        <v>259</v>
      </c>
      <c r="G40" s="139">
        <v>83.1639679676156</v>
      </c>
      <c r="H40" s="139">
        <v>11.6</v>
      </c>
      <c r="I40" s="139">
        <f t="shared" si="0"/>
        <v>94.7639679676156</v>
      </c>
      <c r="J40" s="139">
        <v>82.5625</v>
      </c>
      <c r="K40" s="139">
        <v>1</v>
      </c>
      <c r="L40" s="139">
        <v>83.5625</v>
      </c>
      <c r="M40" s="139">
        <v>86.75</v>
      </c>
      <c r="N40" s="139">
        <v>4</v>
      </c>
      <c r="O40" s="139">
        <f t="shared" si="1"/>
        <v>90.75</v>
      </c>
      <c r="P40" s="139">
        <v>0</v>
      </c>
      <c r="Q40" s="139">
        <v>0</v>
      </c>
      <c r="R40" s="139">
        <v>0</v>
      </c>
      <c r="S40" s="139">
        <v>20</v>
      </c>
      <c r="T40" s="139">
        <v>15</v>
      </c>
      <c r="U40" s="139">
        <f t="shared" si="2"/>
        <v>35</v>
      </c>
      <c r="V40" s="140">
        <f t="shared" si="3"/>
        <v>78.4357717967616</v>
      </c>
      <c r="W40" s="137">
        <v>36</v>
      </c>
      <c r="X40" s="137">
        <v>35</v>
      </c>
      <c r="Y40" s="141" t="s">
        <v>39</v>
      </c>
      <c r="Z40" s="137">
        <v>153</v>
      </c>
      <c r="AA40" s="138" t="s">
        <v>69</v>
      </c>
      <c r="AB40" s="138"/>
      <c r="AC40" s="138"/>
      <c r="AD40" s="142"/>
      <c r="IU40" s="111"/>
      <c r="IV40" s="111"/>
      <c r="IW40" s="111"/>
      <c r="IX40" s="111"/>
      <c r="IY40" s="111"/>
      <c r="IZ40" s="111"/>
    </row>
    <row r="41" customHeight="1" spans="1:260">
      <c r="A41" s="137" t="s">
        <v>35</v>
      </c>
      <c r="B41" s="137" t="s">
        <v>217</v>
      </c>
      <c r="C41" s="138">
        <v>2024</v>
      </c>
      <c r="D41" s="137" t="s">
        <v>244</v>
      </c>
      <c r="E41" s="137">
        <v>2433110267</v>
      </c>
      <c r="F41" s="137" t="s">
        <v>260</v>
      </c>
      <c r="G41" s="139">
        <v>83.4587809339426</v>
      </c>
      <c r="H41" s="139">
        <v>8</v>
      </c>
      <c r="I41" s="139">
        <f t="shared" si="0"/>
        <v>91.4587809339426</v>
      </c>
      <c r="J41" s="139">
        <v>79.3571428571429</v>
      </c>
      <c r="K41" s="139">
        <v>0.1</v>
      </c>
      <c r="L41" s="139">
        <v>79.4571428571429</v>
      </c>
      <c r="M41" s="139">
        <v>83.05</v>
      </c>
      <c r="N41" s="139">
        <v>0</v>
      </c>
      <c r="O41" s="139">
        <f t="shared" si="1"/>
        <v>83.05</v>
      </c>
      <c r="P41" s="139">
        <v>60</v>
      </c>
      <c r="Q41" s="139">
        <v>0</v>
      </c>
      <c r="R41" s="139">
        <v>60</v>
      </c>
      <c r="S41" s="139">
        <v>40</v>
      </c>
      <c r="T41" s="139">
        <v>10</v>
      </c>
      <c r="U41" s="139">
        <f t="shared" si="2"/>
        <v>50</v>
      </c>
      <c r="V41" s="140">
        <f t="shared" si="3"/>
        <v>78.3912352362514</v>
      </c>
      <c r="W41" s="137">
        <v>37</v>
      </c>
      <c r="X41" s="137">
        <v>45</v>
      </c>
      <c r="Y41" s="141" t="s">
        <v>39</v>
      </c>
      <c r="Z41" s="137">
        <v>153</v>
      </c>
      <c r="AA41" s="138" t="s">
        <v>69</v>
      </c>
      <c r="AB41" s="138"/>
      <c r="AC41" s="138"/>
      <c r="AD41" s="142"/>
      <c r="IU41" s="111"/>
      <c r="IV41" s="111"/>
      <c r="IW41" s="111"/>
      <c r="IX41" s="111"/>
      <c r="IY41" s="111"/>
      <c r="IZ41" s="111"/>
    </row>
    <row r="42" customHeight="1" spans="1:260">
      <c r="A42" s="137" t="s">
        <v>35</v>
      </c>
      <c r="B42" s="137" t="s">
        <v>217</v>
      </c>
      <c r="C42" s="138">
        <v>2024</v>
      </c>
      <c r="D42" s="137" t="s">
        <v>240</v>
      </c>
      <c r="E42" s="137">
        <v>2433110246</v>
      </c>
      <c r="F42" s="137" t="s">
        <v>261</v>
      </c>
      <c r="G42" s="139">
        <v>83.6218186046804</v>
      </c>
      <c r="H42" s="139">
        <v>8</v>
      </c>
      <c r="I42" s="139">
        <f t="shared" si="0"/>
        <v>91.6218186046804</v>
      </c>
      <c r="J42" s="139">
        <v>80.0982142857143</v>
      </c>
      <c r="K42" s="139">
        <v>0</v>
      </c>
      <c r="L42" s="139">
        <v>80.0982142857143</v>
      </c>
      <c r="M42" s="139">
        <v>83.1</v>
      </c>
      <c r="N42" s="139">
        <v>0</v>
      </c>
      <c r="O42" s="139">
        <f t="shared" si="1"/>
        <v>83.1</v>
      </c>
      <c r="P42" s="139">
        <v>30</v>
      </c>
      <c r="Q42" s="139">
        <v>0</v>
      </c>
      <c r="R42" s="139">
        <v>30</v>
      </c>
      <c r="S42" s="139">
        <v>54</v>
      </c>
      <c r="T42" s="139">
        <v>15</v>
      </c>
      <c r="U42" s="139">
        <f t="shared" si="2"/>
        <v>69</v>
      </c>
      <c r="V42" s="140">
        <f t="shared" si="3"/>
        <v>78.3408425747538</v>
      </c>
      <c r="W42" s="137">
        <v>38</v>
      </c>
      <c r="X42" s="137">
        <v>41</v>
      </c>
      <c r="Y42" s="141" t="s">
        <v>39</v>
      </c>
      <c r="Z42" s="137">
        <v>153</v>
      </c>
      <c r="AA42" s="138" t="s">
        <v>69</v>
      </c>
      <c r="AB42" s="138"/>
      <c r="AC42" s="138"/>
      <c r="AD42" s="142"/>
      <c r="IU42" s="111"/>
      <c r="IV42" s="111"/>
      <c r="IW42" s="111"/>
      <c r="IX42" s="111"/>
      <c r="IY42" s="111"/>
      <c r="IZ42" s="111"/>
    </row>
    <row r="43" customHeight="1" spans="1:260">
      <c r="A43" s="137" t="s">
        <v>35</v>
      </c>
      <c r="B43" s="137" t="s">
        <v>217</v>
      </c>
      <c r="C43" s="138">
        <v>2024</v>
      </c>
      <c r="D43" s="137" t="s">
        <v>226</v>
      </c>
      <c r="E43" s="137">
        <v>2408110170</v>
      </c>
      <c r="F43" s="137" t="s">
        <v>262</v>
      </c>
      <c r="G43" s="139">
        <v>84.25825481</v>
      </c>
      <c r="H43" s="139">
        <v>12</v>
      </c>
      <c r="I43" s="139">
        <f t="shared" si="0"/>
        <v>96.25825481</v>
      </c>
      <c r="J43" s="139">
        <v>82.99107143</v>
      </c>
      <c r="K43" s="139">
        <v>1.1</v>
      </c>
      <c r="L43" s="139">
        <v>84.09107143</v>
      </c>
      <c r="M43" s="139">
        <v>63.85</v>
      </c>
      <c r="N43" s="139">
        <v>0</v>
      </c>
      <c r="O43" s="139">
        <f t="shared" si="1"/>
        <v>63.85</v>
      </c>
      <c r="P43" s="139">
        <v>0</v>
      </c>
      <c r="Q43" s="139">
        <v>0</v>
      </c>
      <c r="R43" s="139">
        <v>0</v>
      </c>
      <c r="S43" s="139">
        <v>48</v>
      </c>
      <c r="T43" s="139">
        <v>0</v>
      </c>
      <c r="U43" s="139">
        <f t="shared" si="2"/>
        <v>48</v>
      </c>
      <c r="V43" s="140">
        <f t="shared" si="3"/>
        <v>78.2866290535</v>
      </c>
      <c r="W43" s="137">
        <v>39</v>
      </c>
      <c r="X43" s="137">
        <v>33</v>
      </c>
      <c r="Y43" s="141" t="s">
        <v>39</v>
      </c>
      <c r="Z43" s="137">
        <v>153</v>
      </c>
      <c r="AA43" s="138" t="s">
        <v>69</v>
      </c>
      <c r="AB43" s="138"/>
      <c r="AC43" s="138"/>
      <c r="AD43" s="142"/>
      <c r="IU43" s="111"/>
      <c r="IV43" s="111"/>
      <c r="IW43" s="111"/>
      <c r="IX43" s="111"/>
      <c r="IY43" s="111"/>
      <c r="IZ43" s="111"/>
    </row>
    <row r="44" s="109" customFormat="1" customHeight="1" spans="1:260">
      <c r="A44" s="137" t="s">
        <v>35</v>
      </c>
      <c r="B44" s="137" t="s">
        <v>217</v>
      </c>
      <c r="C44" s="138">
        <v>2024</v>
      </c>
      <c r="D44" s="137" t="s">
        <v>240</v>
      </c>
      <c r="E44" s="137">
        <v>2332110287</v>
      </c>
      <c r="F44" s="137" t="s">
        <v>263</v>
      </c>
      <c r="G44" s="139">
        <v>83.1659322769016</v>
      </c>
      <c r="H44" s="139">
        <v>8</v>
      </c>
      <c r="I44" s="139">
        <f t="shared" si="0"/>
        <v>91.1659322769016</v>
      </c>
      <c r="J44" s="139">
        <v>82.5714285714286</v>
      </c>
      <c r="K44" s="139">
        <v>1</v>
      </c>
      <c r="L44" s="139">
        <v>83.5714285714286</v>
      </c>
      <c r="M44" s="139">
        <v>82.625</v>
      </c>
      <c r="N44" s="139">
        <v>0</v>
      </c>
      <c r="O44" s="139">
        <f t="shared" si="1"/>
        <v>82.625</v>
      </c>
      <c r="P44" s="139">
        <v>20</v>
      </c>
      <c r="Q44" s="139">
        <v>0</v>
      </c>
      <c r="R44" s="139">
        <v>20</v>
      </c>
      <c r="S44" s="139">
        <v>20</v>
      </c>
      <c r="T44" s="139">
        <v>0</v>
      </c>
      <c r="U44" s="139">
        <f t="shared" si="2"/>
        <v>20</v>
      </c>
      <c r="V44" s="140">
        <f t="shared" si="3"/>
        <v>77.9264146562616</v>
      </c>
      <c r="W44" s="137">
        <v>40</v>
      </c>
      <c r="X44" s="137">
        <v>34</v>
      </c>
      <c r="Y44" s="141" t="s">
        <v>39</v>
      </c>
      <c r="Z44" s="137">
        <v>153</v>
      </c>
      <c r="AA44" s="138" t="s">
        <v>69</v>
      </c>
      <c r="AB44" s="138"/>
      <c r="AC44" s="138"/>
      <c r="AD44" s="142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0"/>
      <c r="CQ44" s="150"/>
      <c r="CR44" s="150"/>
      <c r="CS44" s="150"/>
      <c r="CT44" s="150"/>
      <c r="CU44" s="150"/>
      <c r="CV44" s="150"/>
      <c r="CW44" s="150"/>
      <c r="CX44" s="150"/>
      <c r="CY44" s="150"/>
      <c r="CZ44" s="150"/>
      <c r="DA44" s="150"/>
      <c r="DB44" s="150"/>
      <c r="DC44" s="150"/>
      <c r="DD44" s="150"/>
      <c r="DE44" s="150"/>
      <c r="DF44" s="150"/>
      <c r="DG44" s="150"/>
      <c r="DH44" s="150"/>
      <c r="DI44" s="150"/>
      <c r="DJ44" s="150"/>
      <c r="DK44" s="150"/>
      <c r="DL44" s="150"/>
      <c r="DM44" s="150"/>
      <c r="DN44" s="150"/>
      <c r="DO44" s="150"/>
      <c r="DP44" s="150"/>
      <c r="DQ44" s="150"/>
      <c r="DR44" s="150"/>
      <c r="DS44" s="150"/>
      <c r="DT44" s="150"/>
      <c r="DU44" s="150"/>
      <c r="DV44" s="150"/>
      <c r="DW44" s="150"/>
      <c r="DX44" s="150"/>
      <c r="DY44" s="150"/>
      <c r="DZ44" s="150"/>
      <c r="EA44" s="150"/>
      <c r="EB44" s="150"/>
      <c r="EC44" s="150"/>
      <c r="ED44" s="150"/>
      <c r="EE44" s="150"/>
      <c r="EF44" s="150"/>
      <c r="EG44" s="150"/>
      <c r="EH44" s="150"/>
      <c r="EI44" s="150"/>
      <c r="EJ44" s="150"/>
      <c r="EK44" s="150"/>
      <c r="EL44" s="150"/>
      <c r="EM44" s="150"/>
      <c r="EN44" s="150"/>
      <c r="EO44" s="150"/>
      <c r="EP44" s="150"/>
      <c r="EQ44" s="150"/>
      <c r="ER44" s="150"/>
      <c r="ES44" s="150"/>
      <c r="ET44" s="150"/>
      <c r="EU44" s="150"/>
      <c r="EV44" s="150"/>
      <c r="EW44" s="150"/>
      <c r="EX44" s="150"/>
      <c r="EY44" s="150"/>
      <c r="EZ44" s="150"/>
      <c r="FA44" s="150"/>
      <c r="FB44" s="150"/>
      <c r="FC44" s="150"/>
      <c r="FD44" s="150"/>
      <c r="FE44" s="150"/>
      <c r="FF44" s="150"/>
      <c r="FG44" s="150"/>
      <c r="FH44" s="150"/>
      <c r="FI44" s="150"/>
      <c r="FJ44" s="150"/>
      <c r="FK44" s="150"/>
      <c r="FL44" s="150"/>
      <c r="FM44" s="150"/>
      <c r="FN44" s="150"/>
      <c r="FO44" s="150"/>
      <c r="FP44" s="150"/>
      <c r="FQ44" s="150"/>
      <c r="FR44" s="150"/>
      <c r="FS44" s="150"/>
      <c r="FT44" s="150"/>
      <c r="FU44" s="150"/>
      <c r="FV44" s="150"/>
      <c r="FW44" s="150"/>
      <c r="FX44" s="150"/>
      <c r="FY44" s="150"/>
      <c r="FZ44" s="150"/>
      <c r="GA44" s="150"/>
      <c r="GB44" s="150"/>
      <c r="GC44" s="150"/>
      <c r="GD44" s="150"/>
      <c r="GE44" s="150"/>
      <c r="GF44" s="150"/>
      <c r="GG44" s="150"/>
      <c r="GH44" s="150"/>
      <c r="GI44" s="150"/>
      <c r="GJ44" s="150"/>
      <c r="GK44" s="150"/>
      <c r="GL44" s="150"/>
      <c r="GM44" s="150"/>
      <c r="GN44" s="150"/>
      <c r="GO44" s="150"/>
      <c r="GP44" s="150"/>
      <c r="GQ44" s="150"/>
      <c r="GR44" s="150"/>
      <c r="GS44" s="150"/>
      <c r="GT44" s="150"/>
      <c r="GU44" s="150"/>
      <c r="GV44" s="150"/>
      <c r="GW44" s="150"/>
      <c r="GX44" s="150"/>
      <c r="GY44" s="150"/>
      <c r="GZ44" s="150"/>
      <c r="HA44" s="150"/>
      <c r="HB44" s="150"/>
      <c r="HC44" s="150"/>
      <c r="HD44" s="150"/>
      <c r="HE44" s="150"/>
      <c r="HF44" s="150"/>
      <c r="HG44" s="150"/>
      <c r="HH44" s="150"/>
      <c r="HI44" s="150"/>
      <c r="HJ44" s="150"/>
      <c r="HK44" s="150"/>
      <c r="HL44" s="150"/>
      <c r="HM44" s="150"/>
      <c r="HN44" s="150"/>
      <c r="HO44" s="150"/>
      <c r="HP44" s="150"/>
      <c r="HQ44" s="150"/>
      <c r="HR44" s="150"/>
      <c r="HS44" s="150"/>
      <c r="HT44" s="150"/>
      <c r="HU44" s="150"/>
      <c r="HV44" s="150"/>
      <c r="HW44" s="150"/>
      <c r="HX44" s="150"/>
      <c r="HY44" s="150"/>
      <c r="HZ44" s="150"/>
      <c r="IA44" s="150"/>
      <c r="IB44" s="150"/>
      <c r="IC44" s="150"/>
      <c r="ID44" s="150"/>
      <c r="IE44" s="150"/>
      <c r="IF44" s="150"/>
      <c r="IG44" s="150"/>
      <c r="IH44" s="150"/>
      <c r="II44" s="150"/>
      <c r="IJ44" s="150"/>
      <c r="IK44" s="150"/>
      <c r="IL44" s="150"/>
      <c r="IM44" s="150"/>
      <c r="IN44" s="150"/>
      <c r="IO44" s="150"/>
      <c r="IP44" s="150"/>
      <c r="IQ44" s="150"/>
      <c r="IR44" s="150"/>
      <c r="IS44" s="150"/>
      <c r="IT44" s="150"/>
      <c r="IU44" s="150"/>
      <c r="IV44" s="150"/>
      <c r="IW44" s="150"/>
      <c r="IX44" s="150"/>
      <c r="IY44" s="150"/>
      <c r="IZ44" s="150"/>
    </row>
    <row r="45" customHeight="1" spans="1:260">
      <c r="A45" s="137" t="s">
        <v>35</v>
      </c>
      <c r="B45" s="137" t="s">
        <v>217</v>
      </c>
      <c r="C45" s="138">
        <v>2024</v>
      </c>
      <c r="D45" s="137" t="s">
        <v>226</v>
      </c>
      <c r="E45" s="137">
        <v>2433110200</v>
      </c>
      <c r="F45" s="137" t="s">
        <v>264</v>
      </c>
      <c r="G45" s="139">
        <v>83.33502945</v>
      </c>
      <c r="H45" s="139">
        <v>9.25</v>
      </c>
      <c r="I45" s="139">
        <f t="shared" si="0"/>
        <v>92.58502945</v>
      </c>
      <c r="J45" s="139">
        <v>78.79464286</v>
      </c>
      <c r="K45" s="139">
        <v>1.05</v>
      </c>
      <c r="L45" s="139">
        <v>79.84464286</v>
      </c>
      <c r="M45" s="139">
        <v>83.8</v>
      </c>
      <c r="N45" s="139">
        <v>0</v>
      </c>
      <c r="O45" s="139">
        <f t="shared" si="1"/>
        <v>83.8</v>
      </c>
      <c r="P45" s="139">
        <v>40</v>
      </c>
      <c r="Q45" s="139">
        <v>0</v>
      </c>
      <c r="R45" s="139">
        <v>40</v>
      </c>
      <c r="S45" s="139">
        <v>40</v>
      </c>
      <c r="T45" s="139">
        <v>10</v>
      </c>
      <c r="U45" s="139">
        <f t="shared" si="2"/>
        <v>50</v>
      </c>
      <c r="V45" s="140">
        <f t="shared" si="3"/>
        <v>77.83198509</v>
      </c>
      <c r="W45" s="137">
        <v>41</v>
      </c>
      <c r="X45" s="137">
        <v>48</v>
      </c>
      <c r="Y45" s="141" t="s">
        <v>39</v>
      </c>
      <c r="Z45" s="137">
        <v>153</v>
      </c>
      <c r="AA45" s="138" t="s">
        <v>69</v>
      </c>
      <c r="AB45" s="138"/>
      <c r="AC45" s="138"/>
      <c r="AD45" s="142"/>
      <c r="IU45" s="111"/>
      <c r="IV45" s="111"/>
      <c r="IW45" s="111"/>
      <c r="IX45" s="111"/>
      <c r="IY45" s="111"/>
      <c r="IZ45" s="111"/>
    </row>
    <row r="46" customHeight="1" spans="1:260">
      <c r="A46" s="137" t="s">
        <v>35</v>
      </c>
      <c r="B46" s="137" t="s">
        <v>217</v>
      </c>
      <c r="C46" s="138">
        <v>2024</v>
      </c>
      <c r="D46" s="137" t="s">
        <v>240</v>
      </c>
      <c r="E46" s="137">
        <v>2433110244</v>
      </c>
      <c r="F46" s="137" t="s">
        <v>265</v>
      </c>
      <c r="G46" s="139">
        <v>84.6589739076869</v>
      </c>
      <c r="H46" s="139">
        <v>4</v>
      </c>
      <c r="I46" s="139">
        <f t="shared" si="0"/>
        <v>88.6589739076869</v>
      </c>
      <c r="J46" s="139">
        <v>84.8125</v>
      </c>
      <c r="K46" s="139">
        <v>0</v>
      </c>
      <c r="L46" s="139">
        <v>84.8125</v>
      </c>
      <c r="M46" s="139">
        <v>81.45</v>
      </c>
      <c r="N46" s="139">
        <v>0</v>
      </c>
      <c r="O46" s="139">
        <f t="shared" si="1"/>
        <v>81.45</v>
      </c>
      <c r="P46" s="139">
        <v>0</v>
      </c>
      <c r="Q46" s="139">
        <v>0</v>
      </c>
      <c r="R46" s="139">
        <v>0</v>
      </c>
      <c r="S46" s="139">
        <v>20</v>
      </c>
      <c r="T46" s="139">
        <v>5</v>
      </c>
      <c r="U46" s="139">
        <f t="shared" si="2"/>
        <v>25</v>
      </c>
      <c r="V46" s="140">
        <f t="shared" si="3"/>
        <v>77.7977723907687</v>
      </c>
      <c r="W46" s="137">
        <v>42</v>
      </c>
      <c r="X46" s="137">
        <v>22</v>
      </c>
      <c r="Y46" s="141" t="s">
        <v>39</v>
      </c>
      <c r="Z46" s="137">
        <v>153</v>
      </c>
      <c r="AA46" s="138" t="s">
        <v>69</v>
      </c>
      <c r="AB46" s="138"/>
      <c r="AC46" s="138"/>
      <c r="AD46" s="142"/>
      <c r="IU46" s="111"/>
      <c r="IV46" s="111"/>
      <c r="IW46" s="111"/>
      <c r="IX46" s="111"/>
      <c r="IY46" s="111"/>
      <c r="IZ46" s="111"/>
    </row>
    <row r="47" customHeight="1" spans="1:260">
      <c r="A47" s="137" t="s">
        <v>35</v>
      </c>
      <c r="B47" s="137" t="s">
        <v>217</v>
      </c>
      <c r="C47" s="138">
        <v>2024</v>
      </c>
      <c r="D47" s="137" t="s">
        <v>232</v>
      </c>
      <c r="E47" s="137">
        <v>2433110307</v>
      </c>
      <c r="F47" s="137" t="s">
        <v>266</v>
      </c>
      <c r="G47" s="139">
        <v>83.236813984625</v>
      </c>
      <c r="H47" s="139">
        <v>11.6</v>
      </c>
      <c r="I47" s="139">
        <f t="shared" si="0"/>
        <v>94.836813984625</v>
      </c>
      <c r="J47" s="139">
        <v>78.3482142857143</v>
      </c>
      <c r="K47" s="139">
        <v>0.05</v>
      </c>
      <c r="L47" s="139">
        <v>78.3982142857143</v>
      </c>
      <c r="M47" s="139">
        <v>74.3</v>
      </c>
      <c r="N47" s="139">
        <v>0</v>
      </c>
      <c r="O47" s="139">
        <f t="shared" si="1"/>
        <v>74.3</v>
      </c>
      <c r="P47" s="139">
        <v>60</v>
      </c>
      <c r="Q47" s="139">
        <v>0</v>
      </c>
      <c r="R47" s="139">
        <v>60</v>
      </c>
      <c r="S47" s="139">
        <v>40</v>
      </c>
      <c r="T47" s="139">
        <v>15</v>
      </c>
      <c r="U47" s="139">
        <f t="shared" si="2"/>
        <v>55</v>
      </c>
      <c r="V47" s="140">
        <f t="shared" si="3"/>
        <v>77.7473421127482</v>
      </c>
      <c r="W47" s="137">
        <v>43</v>
      </c>
      <c r="X47" s="137">
        <v>52</v>
      </c>
      <c r="Y47" s="143" t="s">
        <v>67</v>
      </c>
      <c r="Z47" s="137">
        <v>153</v>
      </c>
      <c r="AA47" s="138" t="s">
        <v>62</v>
      </c>
      <c r="AB47" s="138"/>
      <c r="AC47" s="138"/>
      <c r="AD47" s="142"/>
      <c r="IU47" s="111"/>
      <c r="IV47" s="111"/>
      <c r="IW47" s="111"/>
      <c r="IX47" s="111"/>
      <c r="IY47" s="111"/>
      <c r="IZ47" s="111"/>
    </row>
    <row r="48" customHeight="1" spans="1:260">
      <c r="A48" s="137" t="s">
        <v>35</v>
      </c>
      <c r="B48" s="137" t="s">
        <v>217</v>
      </c>
      <c r="C48" s="138">
        <v>2024</v>
      </c>
      <c r="D48" s="137" t="s">
        <v>244</v>
      </c>
      <c r="E48" s="137">
        <v>2433110284</v>
      </c>
      <c r="F48" s="137" t="s">
        <v>267</v>
      </c>
      <c r="G48" s="139">
        <v>83.4155661296507</v>
      </c>
      <c r="H48" s="139">
        <v>12</v>
      </c>
      <c r="I48" s="139">
        <f t="shared" si="0"/>
        <v>95.4155661296507</v>
      </c>
      <c r="J48" s="139">
        <v>79.1607142857143</v>
      </c>
      <c r="K48" s="139">
        <v>0.15</v>
      </c>
      <c r="L48" s="139">
        <v>79.3107142857143</v>
      </c>
      <c r="M48" s="139">
        <v>72.55</v>
      </c>
      <c r="N48" s="139">
        <v>0</v>
      </c>
      <c r="O48" s="139">
        <f t="shared" si="1"/>
        <v>72.55</v>
      </c>
      <c r="P48" s="139">
        <v>40</v>
      </c>
      <c r="Q48" s="139">
        <v>0</v>
      </c>
      <c r="R48" s="139">
        <v>40</v>
      </c>
      <c r="S48" s="139">
        <v>40</v>
      </c>
      <c r="T48" s="139">
        <v>17</v>
      </c>
      <c r="U48" s="139">
        <f t="shared" si="2"/>
        <v>57</v>
      </c>
      <c r="V48" s="140">
        <f t="shared" si="3"/>
        <v>77.5020923272508</v>
      </c>
      <c r="W48" s="137">
        <v>44</v>
      </c>
      <c r="X48" s="137">
        <v>46</v>
      </c>
      <c r="Y48" s="141" t="s">
        <v>39</v>
      </c>
      <c r="Z48" s="137">
        <v>153</v>
      </c>
      <c r="AA48" s="138" t="s">
        <v>69</v>
      </c>
      <c r="AB48" s="138"/>
      <c r="AC48" s="138"/>
      <c r="AD48" s="142"/>
      <c r="IU48" s="111"/>
      <c r="IV48" s="111"/>
      <c r="IW48" s="111"/>
      <c r="IX48" s="111"/>
      <c r="IY48" s="111"/>
      <c r="IZ48" s="111"/>
    </row>
    <row r="49" customHeight="1" spans="1:260">
      <c r="A49" s="137" t="s">
        <v>35</v>
      </c>
      <c r="B49" s="137" t="s">
        <v>217</v>
      </c>
      <c r="C49" s="138">
        <v>2024</v>
      </c>
      <c r="D49" s="137" t="s">
        <v>220</v>
      </c>
      <c r="E49" s="137">
        <v>2433110329</v>
      </c>
      <c r="F49" s="137" t="s">
        <v>268</v>
      </c>
      <c r="G49" s="139">
        <v>83.16020592</v>
      </c>
      <c r="H49" s="139">
        <v>12</v>
      </c>
      <c r="I49" s="139">
        <f t="shared" si="0"/>
        <v>95.16020592</v>
      </c>
      <c r="J49" s="139">
        <v>78</v>
      </c>
      <c r="K49" s="139">
        <v>0.4125</v>
      </c>
      <c r="L49" s="139">
        <v>78.4125</v>
      </c>
      <c r="M49" s="139">
        <v>88.4</v>
      </c>
      <c r="N49" s="139">
        <v>0</v>
      </c>
      <c r="O49" s="139">
        <f t="shared" si="1"/>
        <v>88.4</v>
      </c>
      <c r="P49" s="139">
        <v>20</v>
      </c>
      <c r="Q49" s="139">
        <v>6</v>
      </c>
      <c r="R49" s="139">
        <v>26</v>
      </c>
      <c r="S49" s="139">
        <v>40</v>
      </c>
      <c r="T49" s="139">
        <v>22.72</v>
      </c>
      <c r="U49" s="139">
        <f t="shared" si="2"/>
        <v>62.72</v>
      </c>
      <c r="V49" s="140">
        <f t="shared" si="3"/>
        <v>77.181395592</v>
      </c>
      <c r="W49" s="137">
        <v>45</v>
      </c>
      <c r="X49" s="137">
        <v>54</v>
      </c>
      <c r="Y49" s="141" t="s">
        <v>39</v>
      </c>
      <c r="Z49" s="137">
        <v>153</v>
      </c>
      <c r="AA49" s="138" t="s">
        <v>69</v>
      </c>
      <c r="AB49" s="138"/>
      <c r="AC49" s="138"/>
      <c r="AD49" s="142"/>
      <c r="IU49" s="111"/>
      <c r="IV49" s="111"/>
      <c r="IW49" s="111"/>
      <c r="IX49" s="111"/>
      <c r="IY49" s="111"/>
      <c r="IZ49" s="111"/>
    </row>
    <row r="50" customHeight="1" spans="1:260">
      <c r="A50" s="137" t="s">
        <v>35</v>
      </c>
      <c r="B50" s="137" t="s">
        <v>217</v>
      </c>
      <c r="C50" s="138">
        <v>2024</v>
      </c>
      <c r="D50" s="137" t="s">
        <v>232</v>
      </c>
      <c r="E50" s="137">
        <v>2433110301</v>
      </c>
      <c r="F50" s="137" t="s">
        <v>269</v>
      </c>
      <c r="G50" s="139">
        <v>84.3859349169333</v>
      </c>
      <c r="H50" s="139">
        <v>11.6</v>
      </c>
      <c r="I50" s="139">
        <f t="shared" si="0"/>
        <v>95.9859349169333</v>
      </c>
      <c r="J50" s="139">
        <v>83.5714285714286</v>
      </c>
      <c r="K50" s="139">
        <v>0</v>
      </c>
      <c r="L50" s="139">
        <v>83.5714285714286</v>
      </c>
      <c r="M50" s="139">
        <v>70.95</v>
      </c>
      <c r="N50" s="139">
        <v>0</v>
      </c>
      <c r="O50" s="139">
        <f t="shared" si="1"/>
        <v>70.95</v>
      </c>
      <c r="P50" s="139">
        <v>0</v>
      </c>
      <c r="Q50" s="139">
        <v>0</v>
      </c>
      <c r="R50" s="139">
        <v>0</v>
      </c>
      <c r="S50" s="139">
        <v>20</v>
      </c>
      <c r="T50" s="139">
        <v>5</v>
      </c>
      <c r="U50" s="139">
        <f t="shared" si="2"/>
        <v>25</v>
      </c>
      <c r="V50" s="140">
        <f t="shared" si="3"/>
        <v>77.0746649202648</v>
      </c>
      <c r="W50" s="137">
        <v>46</v>
      </c>
      <c r="X50" s="137">
        <v>29</v>
      </c>
      <c r="Y50" s="141" t="s">
        <v>39</v>
      </c>
      <c r="Z50" s="137">
        <v>153</v>
      </c>
      <c r="AA50" s="138" t="s">
        <v>69</v>
      </c>
      <c r="AB50" s="138"/>
      <c r="AC50" s="138"/>
      <c r="AD50" s="142"/>
      <c r="IU50" s="111"/>
      <c r="IV50" s="111"/>
      <c r="IW50" s="111"/>
      <c r="IX50" s="111"/>
      <c r="IY50" s="111"/>
      <c r="IZ50" s="111"/>
    </row>
    <row r="51" customHeight="1" spans="1:260">
      <c r="A51" s="137" t="s">
        <v>35</v>
      </c>
      <c r="B51" s="137" t="s">
        <v>217</v>
      </c>
      <c r="C51" s="138">
        <v>2024</v>
      </c>
      <c r="D51" s="137" t="s">
        <v>218</v>
      </c>
      <c r="E51" s="137">
        <v>2433110228</v>
      </c>
      <c r="F51" s="137" t="s">
        <v>270</v>
      </c>
      <c r="G51" s="139">
        <v>84.2857551433474</v>
      </c>
      <c r="H51" s="139">
        <v>8</v>
      </c>
      <c r="I51" s="139">
        <f t="shared" si="0"/>
        <v>92.2857551433474</v>
      </c>
      <c r="J51" s="139">
        <v>83.1160714285714</v>
      </c>
      <c r="K51" s="139">
        <v>0</v>
      </c>
      <c r="L51" s="139">
        <v>83.1160714285714</v>
      </c>
      <c r="M51" s="139">
        <v>69.325</v>
      </c>
      <c r="N51" s="139">
        <v>0</v>
      </c>
      <c r="O51" s="139">
        <f t="shared" si="1"/>
        <v>69.325</v>
      </c>
      <c r="P51" s="139">
        <v>0</v>
      </c>
      <c r="Q51" s="139">
        <v>0</v>
      </c>
      <c r="R51" s="139">
        <v>0</v>
      </c>
      <c r="S51" s="139">
        <v>40</v>
      </c>
      <c r="T51" s="139">
        <v>0</v>
      </c>
      <c r="U51" s="139">
        <f t="shared" si="2"/>
        <v>40</v>
      </c>
      <c r="V51" s="140">
        <f t="shared" si="3"/>
        <v>77.0318790857633</v>
      </c>
      <c r="W51" s="137">
        <v>47</v>
      </c>
      <c r="X51" s="137">
        <v>31</v>
      </c>
      <c r="Y51" s="141" t="s">
        <v>39</v>
      </c>
      <c r="Z51" s="137">
        <v>153</v>
      </c>
      <c r="AA51" s="138" t="s">
        <v>69</v>
      </c>
      <c r="AB51" s="138"/>
      <c r="AC51" s="138"/>
      <c r="AD51" s="142"/>
      <c r="IU51" s="111"/>
      <c r="IV51" s="111"/>
      <c r="IW51" s="111"/>
      <c r="IX51" s="111"/>
      <c r="IY51" s="111"/>
      <c r="IZ51" s="111"/>
    </row>
    <row r="52" customHeight="1" spans="1:260">
      <c r="A52" s="137" t="s">
        <v>35</v>
      </c>
      <c r="B52" s="137" t="s">
        <v>217</v>
      </c>
      <c r="C52" s="138">
        <v>2024</v>
      </c>
      <c r="D52" s="137" t="s">
        <v>218</v>
      </c>
      <c r="E52" s="137">
        <v>2433110218</v>
      </c>
      <c r="F52" s="137" t="s">
        <v>271</v>
      </c>
      <c r="G52" s="139">
        <v>83.0875264788892</v>
      </c>
      <c r="H52" s="139">
        <v>8</v>
      </c>
      <c r="I52" s="139">
        <f t="shared" si="0"/>
        <v>91.0875264788892</v>
      </c>
      <c r="J52" s="139">
        <v>77.6696428571429</v>
      </c>
      <c r="K52" s="139">
        <v>0</v>
      </c>
      <c r="L52" s="139">
        <v>77.6696428571429</v>
      </c>
      <c r="M52" s="139">
        <v>78.875</v>
      </c>
      <c r="N52" s="139">
        <v>0</v>
      </c>
      <c r="O52" s="139">
        <f t="shared" si="1"/>
        <v>78.875</v>
      </c>
      <c r="P52" s="139">
        <v>40</v>
      </c>
      <c r="Q52" s="139">
        <v>0</v>
      </c>
      <c r="R52" s="139">
        <v>40</v>
      </c>
      <c r="S52" s="139">
        <v>45</v>
      </c>
      <c r="T52" s="139">
        <v>24.5</v>
      </c>
      <c r="U52" s="139">
        <f t="shared" si="2"/>
        <v>69.5</v>
      </c>
      <c r="V52" s="140">
        <f t="shared" si="3"/>
        <v>76.7797347907461</v>
      </c>
      <c r="W52" s="137">
        <v>48</v>
      </c>
      <c r="X52" s="137">
        <v>56</v>
      </c>
      <c r="Y52" s="141" t="s">
        <v>39</v>
      </c>
      <c r="Z52" s="137">
        <v>153</v>
      </c>
      <c r="AA52" s="138" t="s">
        <v>69</v>
      </c>
      <c r="AB52" s="138"/>
      <c r="AC52" s="138"/>
      <c r="AD52" s="142"/>
      <c r="IU52" s="111"/>
      <c r="IV52" s="111"/>
      <c r="IW52" s="111"/>
      <c r="IX52" s="111"/>
      <c r="IY52" s="111"/>
      <c r="IZ52" s="111"/>
    </row>
    <row r="53" customHeight="1" spans="1:260">
      <c r="A53" s="137" t="s">
        <v>35</v>
      </c>
      <c r="B53" s="137" t="s">
        <v>217</v>
      </c>
      <c r="C53" s="138">
        <v>2024</v>
      </c>
      <c r="D53" s="137" t="s">
        <v>240</v>
      </c>
      <c r="E53" s="137">
        <v>2433110265</v>
      </c>
      <c r="F53" s="137" t="s">
        <v>272</v>
      </c>
      <c r="G53" s="139">
        <v>84.4684359069452</v>
      </c>
      <c r="H53" s="139">
        <v>0</v>
      </c>
      <c r="I53" s="139">
        <f t="shared" si="0"/>
        <v>84.4684359069452</v>
      </c>
      <c r="J53" s="139">
        <v>83.9464285714286</v>
      </c>
      <c r="K53" s="139">
        <v>0</v>
      </c>
      <c r="L53" s="139">
        <v>83.9464285714286</v>
      </c>
      <c r="M53" s="139">
        <v>72</v>
      </c>
      <c r="N53" s="139">
        <v>0</v>
      </c>
      <c r="O53" s="139">
        <f t="shared" si="1"/>
        <v>72</v>
      </c>
      <c r="P53" s="139">
        <v>0</v>
      </c>
      <c r="Q53" s="139">
        <v>0</v>
      </c>
      <c r="R53" s="139">
        <v>0</v>
      </c>
      <c r="S53" s="139">
        <v>20</v>
      </c>
      <c r="T53" s="139">
        <v>5</v>
      </c>
      <c r="U53" s="139">
        <f t="shared" si="2"/>
        <v>25</v>
      </c>
      <c r="V53" s="140">
        <f t="shared" si="3"/>
        <v>76.256665019266</v>
      </c>
      <c r="W53" s="137">
        <v>49</v>
      </c>
      <c r="X53" s="137">
        <v>27</v>
      </c>
      <c r="Y53" s="143" t="s">
        <v>67</v>
      </c>
      <c r="Z53" s="137">
        <v>153</v>
      </c>
      <c r="AA53" s="138" t="s">
        <v>62</v>
      </c>
      <c r="AB53" s="138"/>
      <c r="AC53" s="138"/>
      <c r="AD53" s="142"/>
      <c r="IU53" s="111"/>
      <c r="IV53" s="111"/>
      <c r="IW53" s="111"/>
      <c r="IX53" s="111"/>
      <c r="IY53" s="111"/>
      <c r="IZ53" s="111"/>
    </row>
    <row r="54" customHeight="1" spans="1:260">
      <c r="A54" s="137" t="s">
        <v>35</v>
      </c>
      <c r="B54" s="137" t="s">
        <v>217</v>
      </c>
      <c r="C54" s="138">
        <v>2024</v>
      </c>
      <c r="D54" s="137" t="s">
        <v>226</v>
      </c>
      <c r="E54" s="137">
        <v>2433110199</v>
      </c>
      <c r="F54" s="137" t="s">
        <v>273</v>
      </c>
      <c r="G54" s="139">
        <v>81.79664213</v>
      </c>
      <c r="H54" s="139">
        <v>9.25</v>
      </c>
      <c r="I54" s="139">
        <f t="shared" si="0"/>
        <v>91.04664213</v>
      </c>
      <c r="J54" s="139">
        <v>80.89285714</v>
      </c>
      <c r="K54" s="139">
        <v>0.1</v>
      </c>
      <c r="L54" s="139">
        <v>80.99285714</v>
      </c>
      <c r="M54" s="139">
        <v>76.8</v>
      </c>
      <c r="N54" s="139">
        <v>0</v>
      </c>
      <c r="O54" s="139">
        <f t="shared" si="1"/>
        <v>76.8</v>
      </c>
      <c r="P54" s="139">
        <v>0</v>
      </c>
      <c r="Q54" s="139">
        <v>0</v>
      </c>
      <c r="R54" s="139">
        <v>0</v>
      </c>
      <c r="S54" s="139">
        <v>40</v>
      </c>
      <c r="T54" s="139">
        <v>10</v>
      </c>
      <c r="U54" s="139">
        <f t="shared" si="2"/>
        <v>50</v>
      </c>
      <c r="V54" s="140">
        <f t="shared" si="3"/>
        <v>76.189307068</v>
      </c>
      <c r="W54" s="137">
        <v>50</v>
      </c>
      <c r="X54" s="137">
        <v>40</v>
      </c>
      <c r="Y54" s="141" t="s">
        <v>39</v>
      </c>
      <c r="Z54" s="137">
        <v>153</v>
      </c>
      <c r="AA54" s="138" t="s">
        <v>69</v>
      </c>
      <c r="AB54" s="138"/>
      <c r="AC54" s="138"/>
      <c r="AD54" s="142"/>
      <c r="IU54" s="111"/>
      <c r="IV54" s="111"/>
      <c r="IW54" s="111"/>
      <c r="IX54" s="111"/>
      <c r="IY54" s="111"/>
      <c r="IZ54" s="111"/>
    </row>
    <row r="55" customHeight="1" spans="1:260">
      <c r="A55" s="137" t="s">
        <v>35</v>
      </c>
      <c r="B55" s="137" t="s">
        <v>217</v>
      </c>
      <c r="C55" s="138">
        <v>2024</v>
      </c>
      <c r="D55" s="137" t="s">
        <v>220</v>
      </c>
      <c r="E55" s="137">
        <v>2433110335</v>
      </c>
      <c r="F55" s="137" t="s">
        <v>274</v>
      </c>
      <c r="G55" s="139">
        <v>82.75752252</v>
      </c>
      <c r="H55" s="139">
        <v>8</v>
      </c>
      <c r="I55" s="139">
        <f t="shared" si="0"/>
        <v>90.75752252</v>
      </c>
      <c r="J55" s="139">
        <v>76.16964286</v>
      </c>
      <c r="K55" s="139">
        <v>0</v>
      </c>
      <c r="L55" s="139">
        <v>76.16964286</v>
      </c>
      <c r="M55" s="139">
        <v>67.55</v>
      </c>
      <c r="N55" s="139">
        <v>0</v>
      </c>
      <c r="O55" s="139">
        <f t="shared" si="1"/>
        <v>67.55</v>
      </c>
      <c r="P55" s="139">
        <v>40</v>
      </c>
      <c r="Q55" s="139">
        <v>10</v>
      </c>
      <c r="R55" s="139">
        <v>50</v>
      </c>
      <c r="S55" s="139">
        <v>60</v>
      </c>
      <c r="T55" s="139">
        <v>16</v>
      </c>
      <c r="U55" s="139">
        <f t="shared" si="2"/>
        <v>76</v>
      </c>
      <c r="V55" s="140">
        <f t="shared" si="3"/>
        <v>75.880484397</v>
      </c>
      <c r="W55" s="137">
        <v>51</v>
      </c>
      <c r="X55" s="137">
        <v>65</v>
      </c>
      <c r="Y55" s="143" t="s">
        <v>67</v>
      </c>
      <c r="Z55" s="137">
        <v>153</v>
      </c>
      <c r="AA55" s="138" t="s">
        <v>72</v>
      </c>
      <c r="AB55" s="138"/>
      <c r="AC55" s="138"/>
      <c r="AD55" s="142"/>
      <c r="IU55" s="111"/>
      <c r="IV55" s="111"/>
      <c r="IW55" s="111"/>
      <c r="IX55" s="111"/>
      <c r="IY55" s="111"/>
      <c r="IZ55" s="111"/>
    </row>
    <row r="56" customHeight="1" spans="1:260">
      <c r="A56" s="137" t="s">
        <v>35</v>
      </c>
      <c r="B56" s="137" t="s">
        <v>217</v>
      </c>
      <c r="C56" s="138">
        <v>2024</v>
      </c>
      <c r="D56" s="137" t="s">
        <v>218</v>
      </c>
      <c r="E56" s="137">
        <v>2433110236</v>
      </c>
      <c r="F56" s="137" t="s">
        <v>275</v>
      </c>
      <c r="G56" s="139">
        <v>82.531626950952</v>
      </c>
      <c r="H56" s="139">
        <v>12</v>
      </c>
      <c r="I56" s="139">
        <f t="shared" si="0"/>
        <v>94.531626950952</v>
      </c>
      <c r="J56" s="139">
        <v>75.1428571428571</v>
      </c>
      <c r="K56" s="139">
        <v>0</v>
      </c>
      <c r="L56" s="139">
        <v>75.1428571428571</v>
      </c>
      <c r="M56" s="139">
        <v>82.85</v>
      </c>
      <c r="N56" s="139">
        <v>0</v>
      </c>
      <c r="O56" s="139">
        <f t="shared" si="1"/>
        <v>82.85</v>
      </c>
      <c r="P56" s="139">
        <v>40</v>
      </c>
      <c r="Q56" s="139">
        <v>13</v>
      </c>
      <c r="R56" s="139">
        <v>53</v>
      </c>
      <c r="S56" s="139">
        <v>50</v>
      </c>
      <c r="T56" s="139">
        <v>10</v>
      </c>
      <c r="U56" s="139">
        <f t="shared" si="2"/>
        <v>60</v>
      </c>
      <c r="V56" s="140">
        <f t="shared" si="3"/>
        <v>75.602805552238</v>
      </c>
      <c r="W56" s="137">
        <v>52</v>
      </c>
      <c r="X56" s="137">
        <v>72</v>
      </c>
      <c r="Y56" s="143" t="s">
        <v>67</v>
      </c>
      <c r="Z56" s="137">
        <v>153</v>
      </c>
      <c r="AA56" s="138" t="s">
        <v>62</v>
      </c>
      <c r="AB56" s="138"/>
      <c r="AC56" s="138"/>
      <c r="AD56" s="142"/>
      <c r="IU56" s="111"/>
      <c r="IV56" s="111"/>
      <c r="IW56" s="111"/>
      <c r="IX56" s="111"/>
      <c r="IY56" s="111"/>
      <c r="IZ56" s="111"/>
    </row>
    <row r="57" customHeight="1" spans="1:260">
      <c r="A57" s="137" t="s">
        <v>35</v>
      </c>
      <c r="B57" s="137" t="s">
        <v>217</v>
      </c>
      <c r="C57" s="138">
        <v>2024</v>
      </c>
      <c r="D57" s="137" t="s">
        <v>244</v>
      </c>
      <c r="E57" s="137">
        <v>2332110367</v>
      </c>
      <c r="F57" s="137" t="s">
        <v>276</v>
      </c>
      <c r="G57" s="139">
        <v>82.45894751</v>
      </c>
      <c r="H57" s="139">
        <v>11.6</v>
      </c>
      <c r="I57" s="139">
        <f t="shared" si="0"/>
        <v>94.05894751</v>
      </c>
      <c r="J57" s="139">
        <v>74.8125</v>
      </c>
      <c r="K57" s="139">
        <v>1.125</v>
      </c>
      <c r="L57" s="139">
        <v>75.9375</v>
      </c>
      <c r="M57" s="139">
        <v>73.95</v>
      </c>
      <c r="N57" s="139">
        <v>0</v>
      </c>
      <c r="O57" s="139">
        <f t="shared" si="1"/>
        <v>73.95</v>
      </c>
      <c r="P57" s="139">
        <v>60</v>
      </c>
      <c r="Q57" s="139">
        <v>0</v>
      </c>
      <c r="R57" s="139">
        <v>60</v>
      </c>
      <c r="S57" s="139">
        <v>40</v>
      </c>
      <c r="T57" s="139">
        <v>10</v>
      </c>
      <c r="U57" s="139">
        <f t="shared" si="2"/>
        <v>50</v>
      </c>
      <c r="V57" s="140">
        <f t="shared" si="3"/>
        <v>75.556519751</v>
      </c>
      <c r="W57" s="137">
        <v>53</v>
      </c>
      <c r="X57" s="137">
        <v>78</v>
      </c>
      <c r="Y57" s="141" t="s">
        <v>39</v>
      </c>
      <c r="Z57" s="137">
        <v>153</v>
      </c>
      <c r="AA57" s="138" t="s">
        <v>69</v>
      </c>
      <c r="AB57" s="138"/>
      <c r="AC57" s="138"/>
      <c r="AD57" s="142"/>
      <c r="IU57" s="111"/>
      <c r="IV57" s="111"/>
      <c r="IW57" s="111"/>
      <c r="IX57" s="111"/>
      <c r="IY57" s="111"/>
      <c r="IZ57" s="111"/>
    </row>
    <row r="58" customHeight="1" spans="1:260">
      <c r="A58" s="137" t="s">
        <v>35</v>
      </c>
      <c r="B58" s="137" t="s">
        <v>217</v>
      </c>
      <c r="C58" s="138">
        <v>2024</v>
      </c>
      <c r="D58" s="137" t="s">
        <v>220</v>
      </c>
      <c r="E58" s="137">
        <v>2433110333</v>
      </c>
      <c r="F58" s="137" t="s">
        <v>277</v>
      </c>
      <c r="G58" s="139">
        <v>77.51591248</v>
      </c>
      <c r="H58" s="139">
        <v>8</v>
      </c>
      <c r="I58" s="139">
        <f t="shared" si="0"/>
        <v>85.51591248</v>
      </c>
      <c r="J58" s="139">
        <v>75.07142857</v>
      </c>
      <c r="K58" s="139">
        <v>1.640625</v>
      </c>
      <c r="L58" s="139">
        <v>76.71205357</v>
      </c>
      <c r="M58" s="139">
        <v>84.5</v>
      </c>
      <c r="N58" s="139">
        <v>0</v>
      </c>
      <c r="O58" s="139">
        <f t="shared" si="1"/>
        <v>84.5</v>
      </c>
      <c r="P58" s="139">
        <v>40</v>
      </c>
      <c r="Q58" s="139">
        <v>0</v>
      </c>
      <c r="R58" s="139">
        <v>40</v>
      </c>
      <c r="S58" s="139">
        <v>40</v>
      </c>
      <c r="T58" s="139">
        <v>17.5</v>
      </c>
      <c r="U58" s="139">
        <f t="shared" si="2"/>
        <v>57.5</v>
      </c>
      <c r="V58" s="140">
        <f t="shared" si="3"/>
        <v>75.1856314255</v>
      </c>
      <c r="W58" s="137">
        <v>54</v>
      </c>
      <c r="X58" s="137">
        <v>75</v>
      </c>
      <c r="Y58" s="143" t="s">
        <v>67</v>
      </c>
      <c r="Z58" s="137">
        <v>153</v>
      </c>
      <c r="AA58" s="138" t="s">
        <v>62</v>
      </c>
      <c r="AB58" s="138"/>
      <c r="AC58" s="138"/>
      <c r="AD58" s="142"/>
      <c r="IU58" s="111"/>
      <c r="IV58" s="111"/>
      <c r="IW58" s="111"/>
      <c r="IX58" s="111"/>
      <c r="IY58" s="111"/>
      <c r="IZ58" s="111"/>
    </row>
    <row r="59" customHeight="1" spans="1:260">
      <c r="A59" s="137" t="s">
        <v>35</v>
      </c>
      <c r="B59" s="137" t="s">
        <v>217</v>
      </c>
      <c r="C59" s="138">
        <v>2024</v>
      </c>
      <c r="D59" s="137" t="s">
        <v>218</v>
      </c>
      <c r="E59" s="137">
        <v>2315110246</v>
      </c>
      <c r="F59" s="137" t="s">
        <v>278</v>
      </c>
      <c r="G59" s="139">
        <v>83.8221781518521</v>
      </c>
      <c r="H59" s="139">
        <v>4</v>
      </c>
      <c r="I59" s="139">
        <f t="shared" si="0"/>
        <v>87.8221781518521</v>
      </c>
      <c r="J59" s="139">
        <v>81.0089285714286</v>
      </c>
      <c r="K59" s="139">
        <v>0</v>
      </c>
      <c r="L59" s="139">
        <v>81.0089285714286</v>
      </c>
      <c r="M59" s="139">
        <v>79.95</v>
      </c>
      <c r="N59" s="139">
        <v>0</v>
      </c>
      <c r="O59" s="139">
        <f t="shared" si="1"/>
        <v>79.95</v>
      </c>
      <c r="P59" s="139">
        <v>0</v>
      </c>
      <c r="Q59" s="139">
        <v>0</v>
      </c>
      <c r="R59" s="139">
        <v>0</v>
      </c>
      <c r="S59" s="139">
        <v>20</v>
      </c>
      <c r="T59" s="139">
        <v>0</v>
      </c>
      <c r="U59" s="139">
        <f t="shared" si="2"/>
        <v>20</v>
      </c>
      <c r="V59" s="140">
        <f t="shared" si="3"/>
        <v>74.5364142437567</v>
      </c>
      <c r="W59" s="137">
        <v>55</v>
      </c>
      <c r="X59" s="137">
        <v>39</v>
      </c>
      <c r="Y59" s="141" t="s">
        <v>39</v>
      </c>
      <c r="Z59" s="137">
        <v>153</v>
      </c>
      <c r="AA59" s="138" t="s">
        <v>69</v>
      </c>
      <c r="AB59" s="138"/>
      <c r="AC59" s="138"/>
      <c r="AD59" s="142"/>
      <c r="IU59" s="111"/>
      <c r="IV59" s="111"/>
      <c r="IW59" s="111"/>
      <c r="IX59" s="111"/>
      <c r="IY59" s="111"/>
      <c r="IZ59" s="111"/>
    </row>
    <row r="60" customHeight="1" spans="1:260">
      <c r="A60" s="137" t="s">
        <v>35</v>
      </c>
      <c r="B60" s="137" t="s">
        <v>217</v>
      </c>
      <c r="C60" s="138">
        <v>2024</v>
      </c>
      <c r="D60" s="137" t="s">
        <v>218</v>
      </c>
      <c r="E60" s="137">
        <v>2433110224</v>
      </c>
      <c r="F60" s="137" t="s">
        <v>279</v>
      </c>
      <c r="G60" s="139">
        <v>83.4705667896586</v>
      </c>
      <c r="H60" s="139">
        <v>8</v>
      </c>
      <c r="I60" s="139">
        <f t="shared" si="0"/>
        <v>91.4705667896586</v>
      </c>
      <c r="J60" s="139">
        <v>79.4107142857143</v>
      </c>
      <c r="K60" s="139">
        <v>0</v>
      </c>
      <c r="L60" s="139">
        <v>79.4107142857143</v>
      </c>
      <c r="M60" s="139">
        <v>80.6</v>
      </c>
      <c r="N60" s="139">
        <v>0</v>
      </c>
      <c r="O60" s="139">
        <f t="shared" si="1"/>
        <v>80.6</v>
      </c>
      <c r="P60" s="139">
        <v>0</v>
      </c>
      <c r="Q60" s="139">
        <v>0</v>
      </c>
      <c r="R60" s="139">
        <v>0</v>
      </c>
      <c r="S60" s="139">
        <v>20</v>
      </c>
      <c r="T60" s="139">
        <v>15</v>
      </c>
      <c r="U60" s="139">
        <f t="shared" si="2"/>
        <v>35</v>
      </c>
      <c r="V60" s="140">
        <f t="shared" si="3"/>
        <v>74.4850923932516</v>
      </c>
      <c r="W60" s="137">
        <v>56</v>
      </c>
      <c r="X60" s="137">
        <v>44</v>
      </c>
      <c r="Y60" s="141" t="s">
        <v>39</v>
      </c>
      <c r="Z60" s="137">
        <v>153</v>
      </c>
      <c r="AA60" s="138" t="s">
        <v>69</v>
      </c>
      <c r="AB60" s="138"/>
      <c r="AC60" s="138"/>
      <c r="AD60" s="142"/>
      <c r="IU60" s="111"/>
      <c r="IV60" s="111"/>
      <c r="IW60" s="111"/>
      <c r="IX60" s="111"/>
      <c r="IY60" s="111"/>
      <c r="IZ60" s="111"/>
    </row>
    <row r="61" customHeight="1" spans="1:260">
      <c r="A61" s="137" t="s">
        <v>35</v>
      </c>
      <c r="B61" s="137" t="s">
        <v>217</v>
      </c>
      <c r="C61" s="138">
        <v>2024</v>
      </c>
      <c r="D61" s="137" t="s">
        <v>232</v>
      </c>
      <c r="E61" s="137">
        <v>2433110295</v>
      </c>
      <c r="F61" s="137" t="s">
        <v>280</v>
      </c>
      <c r="G61" s="139">
        <v>83.0796692417452</v>
      </c>
      <c r="H61" s="139">
        <v>7.8</v>
      </c>
      <c r="I61" s="139">
        <f t="shared" si="0"/>
        <v>90.8796692417452</v>
      </c>
      <c r="J61" s="139">
        <v>77.6339285714286</v>
      </c>
      <c r="K61" s="139">
        <v>0.175</v>
      </c>
      <c r="L61" s="139">
        <v>77.8089285714286</v>
      </c>
      <c r="M61" s="139">
        <v>85</v>
      </c>
      <c r="N61" s="139">
        <v>0</v>
      </c>
      <c r="O61" s="139">
        <f t="shared" si="1"/>
        <v>85</v>
      </c>
      <c r="P61" s="139">
        <v>20</v>
      </c>
      <c r="Q61" s="139">
        <v>0</v>
      </c>
      <c r="R61" s="139">
        <v>20</v>
      </c>
      <c r="S61" s="139">
        <v>20</v>
      </c>
      <c r="T61" s="139">
        <v>15</v>
      </c>
      <c r="U61" s="139">
        <f t="shared" si="2"/>
        <v>35</v>
      </c>
      <c r="V61" s="140">
        <f t="shared" si="3"/>
        <v>74.444663352746</v>
      </c>
      <c r="W61" s="137">
        <v>57</v>
      </c>
      <c r="X61" s="137">
        <v>58</v>
      </c>
      <c r="Y61" s="143" t="s">
        <v>67</v>
      </c>
      <c r="Z61" s="137">
        <v>153</v>
      </c>
      <c r="AA61" s="138" t="s">
        <v>62</v>
      </c>
      <c r="AB61" s="138"/>
      <c r="AC61" s="138"/>
      <c r="AD61" s="142"/>
      <c r="IU61" s="111"/>
      <c r="IV61" s="111"/>
      <c r="IW61" s="111"/>
      <c r="IX61" s="111"/>
      <c r="IY61" s="111"/>
      <c r="IZ61" s="111"/>
    </row>
    <row r="62" customHeight="1" spans="1:260">
      <c r="A62" s="137" t="s">
        <v>35</v>
      </c>
      <c r="B62" s="137" t="s">
        <v>217</v>
      </c>
      <c r="C62" s="138">
        <v>2024</v>
      </c>
      <c r="D62" s="137" t="s">
        <v>244</v>
      </c>
      <c r="E62" s="137">
        <v>2433110282</v>
      </c>
      <c r="F62" s="137" t="s">
        <v>281</v>
      </c>
      <c r="G62" s="139">
        <v>82.529662641666</v>
      </c>
      <c r="H62" s="139">
        <v>12</v>
      </c>
      <c r="I62" s="139">
        <f t="shared" si="0"/>
        <v>94.529662641666</v>
      </c>
      <c r="J62" s="139">
        <v>75.1339285714286</v>
      </c>
      <c r="K62" s="139">
        <v>0.02</v>
      </c>
      <c r="L62" s="139">
        <v>75.1539285714286</v>
      </c>
      <c r="M62" s="139">
        <v>81.65</v>
      </c>
      <c r="N62" s="139">
        <v>0</v>
      </c>
      <c r="O62" s="139">
        <f t="shared" si="1"/>
        <v>81.65</v>
      </c>
      <c r="P62" s="139">
        <v>60</v>
      </c>
      <c r="Q62" s="139">
        <v>0</v>
      </c>
      <c r="R62" s="139">
        <v>60</v>
      </c>
      <c r="S62" s="139">
        <v>30</v>
      </c>
      <c r="T62" s="139">
        <v>0</v>
      </c>
      <c r="U62" s="139">
        <f t="shared" si="2"/>
        <v>30</v>
      </c>
      <c r="V62" s="140">
        <f t="shared" si="3"/>
        <v>74.400912692738</v>
      </c>
      <c r="W62" s="137">
        <v>58</v>
      </c>
      <c r="X62" s="137">
        <v>73</v>
      </c>
      <c r="Y62" s="143" t="s">
        <v>67</v>
      </c>
      <c r="Z62" s="137">
        <v>153</v>
      </c>
      <c r="AA62" s="138" t="s">
        <v>62</v>
      </c>
      <c r="AB62" s="138" t="s">
        <v>63</v>
      </c>
      <c r="AC62" s="138"/>
      <c r="AD62" s="142"/>
      <c r="IU62" s="111"/>
      <c r="IV62" s="111"/>
      <c r="IW62" s="111"/>
      <c r="IX62" s="111"/>
      <c r="IY62" s="111"/>
      <c r="IZ62" s="111"/>
    </row>
    <row r="63" customHeight="1" spans="1:260">
      <c r="A63" s="137" t="s">
        <v>35</v>
      </c>
      <c r="B63" s="137" t="s">
        <v>217</v>
      </c>
      <c r="C63" s="138">
        <v>2024</v>
      </c>
      <c r="D63" s="137" t="s">
        <v>232</v>
      </c>
      <c r="E63" s="137">
        <v>2433110292</v>
      </c>
      <c r="F63" s="137" t="s">
        <v>282</v>
      </c>
      <c r="G63" s="139">
        <v>82.3253744759223</v>
      </c>
      <c r="H63" s="139">
        <v>7.6</v>
      </c>
      <c r="I63" s="139">
        <f t="shared" si="0"/>
        <v>89.9253744759223</v>
      </c>
      <c r="J63" s="139">
        <v>74.2053571428571</v>
      </c>
      <c r="K63" s="139">
        <v>0.05</v>
      </c>
      <c r="L63" s="139">
        <v>74.2553571428571</v>
      </c>
      <c r="M63" s="139">
        <v>78.1</v>
      </c>
      <c r="N63" s="139">
        <v>0</v>
      </c>
      <c r="O63" s="139">
        <f t="shared" si="1"/>
        <v>78.1</v>
      </c>
      <c r="P63" s="139">
        <v>60</v>
      </c>
      <c r="Q63" s="139">
        <v>0</v>
      </c>
      <c r="R63" s="139">
        <v>60</v>
      </c>
      <c r="S63" s="139">
        <v>40</v>
      </c>
      <c r="T63" s="139">
        <v>15</v>
      </c>
      <c r="U63" s="139">
        <f t="shared" si="2"/>
        <v>55</v>
      </c>
      <c r="V63" s="140">
        <f t="shared" si="3"/>
        <v>74.3390553047351</v>
      </c>
      <c r="W63" s="137">
        <v>59</v>
      </c>
      <c r="X63" s="137">
        <v>82</v>
      </c>
      <c r="Y63" s="143" t="s">
        <v>67</v>
      </c>
      <c r="Z63" s="137">
        <v>153</v>
      </c>
      <c r="AA63" s="138" t="s">
        <v>62</v>
      </c>
      <c r="AB63" s="138"/>
      <c r="AC63" s="138"/>
      <c r="AD63" s="142"/>
      <c r="IU63" s="111"/>
      <c r="IV63" s="111"/>
      <c r="IW63" s="111"/>
      <c r="IX63" s="111"/>
      <c r="IY63" s="111"/>
      <c r="IZ63" s="111"/>
    </row>
    <row r="64" customHeight="1" spans="1:260">
      <c r="A64" s="137" t="s">
        <v>35</v>
      </c>
      <c r="B64" s="137" t="s">
        <v>217</v>
      </c>
      <c r="C64" s="138">
        <v>2024</v>
      </c>
      <c r="D64" s="137" t="s">
        <v>232</v>
      </c>
      <c r="E64" s="137">
        <v>2321110199</v>
      </c>
      <c r="F64" s="137" t="s">
        <v>283</v>
      </c>
      <c r="G64" s="139">
        <v>82.5846633016739</v>
      </c>
      <c r="H64" s="139">
        <v>12</v>
      </c>
      <c r="I64" s="139">
        <f t="shared" si="0"/>
        <v>94.5846633016739</v>
      </c>
      <c r="J64" s="139">
        <v>75.3839285714286</v>
      </c>
      <c r="K64" s="139">
        <v>1</v>
      </c>
      <c r="L64" s="139">
        <v>76.3839285714286</v>
      </c>
      <c r="M64" s="139">
        <v>85.6</v>
      </c>
      <c r="N64" s="139">
        <v>1</v>
      </c>
      <c r="O64" s="139">
        <f t="shared" si="1"/>
        <v>86.6</v>
      </c>
      <c r="P64" s="139">
        <v>0</v>
      </c>
      <c r="Q64" s="139">
        <v>0</v>
      </c>
      <c r="R64" s="139">
        <v>0</v>
      </c>
      <c r="S64" s="139">
        <v>40</v>
      </c>
      <c r="T64" s="139">
        <v>25</v>
      </c>
      <c r="U64" s="139">
        <f t="shared" si="2"/>
        <v>65</v>
      </c>
      <c r="V64" s="140">
        <f t="shared" si="3"/>
        <v>74.3264127587388</v>
      </c>
      <c r="W64" s="137">
        <v>60</v>
      </c>
      <c r="X64" s="137">
        <v>71</v>
      </c>
      <c r="Y64" s="141" t="s">
        <v>39</v>
      </c>
      <c r="Z64" s="137">
        <v>153</v>
      </c>
      <c r="AA64" s="138" t="s">
        <v>69</v>
      </c>
      <c r="AB64" s="138"/>
      <c r="AC64" s="138"/>
      <c r="AD64" s="142"/>
      <c r="IU64" s="111"/>
      <c r="IV64" s="111"/>
      <c r="IW64" s="111"/>
      <c r="IX64" s="111"/>
      <c r="IY64" s="111"/>
      <c r="IZ64" s="111"/>
    </row>
    <row r="65" customHeight="1" spans="1:260">
      <c r="A65" s="137" t="s">
        <v>35</v>
      </c>
      <c r="B65" s="137" t="s">
        <v>217</v>
      </c>
      <c r="C65" s="138">
        <v>2024</v>
      </c>
      <c r="D65" s="137" t="s">
        <v>232</v>
      </c>
      <c r="E65" s="137">
        <v>2433110314</v>
      </c>
      <c r="F65" s="137" t="s">
        <v>284</v>
      </c>
      <c r="G65" s="139">
        <v>82.2212660837644</v>
      </c>
      <c r="H65" s="139">
        <v>12</v>
      </c>
      <c r="I65" s="139">
        <f t="shared" si="0"/>
        <v>94.2212660837644</v>
      </c>
      <c r="J65" s="139">
        <v>73.7321428571429</v>
      </c>
      <c r="K65" s="139">
        <v>0</v>
      </c>
      <c r="L65" s="139">
        <v>73.7321428571429</v>
      </c>
      <c r="M65" s="139">
        <v>78.8</v>
      </c>
      <c r="N65" s="139">
        <v>0</v>
      </c>
      <c r="O65" s="139">
        <f t="shared" si="1"/>
        <v>78.8</v>
      </c>
      <c r="P65" s="139">
        <v>60</v>
      </c>
      <c r="Q65" s="139">
        <v>0</v>
      </c>
      <c r="R65" s="139">
        <v>60</v>
      </c>
      <c r="S65" s="139">
        <v>42.5</v>
      </c>
      <c r="T65" s="139">
        <v>10</v>
      </c>
      <c r="U65" s="139">
        <f t="shared" si="2"/>
        <v>52.5</v>
      </c>
      <c r="V65" s="140">
        <f t="shared" si="3"/>
        <v>74.2862337512336</v>
      </c>
      <c r="W65" s="137">
        <v>61</v>
      </c>
      <c r="X65" s="137">
        <v>92</v>
      </c>
      <c r="Y65" s="143" t="s">
        <v>67</v>
      </c>
      <c r="Z65" s="137">
        <v>153</v>
      </c>
      <c r="AA65" s="138" t="s">
        <v>62</v>
      </c>
      <c r="AB65" s="138"/>
      <c r="AC65" s="138"/>
      <c r="AD65" s="142"/>
      <c r="IU65" s="111"/>
      <c r="IV65" s="111"/>
      <c r="IW65" s="111"/>
      <c r="IX65" s="111"/>
      <c r="IY65" s="111"/>
      <c r="IZ65" s="111"/>
    </row>
    <row r="66" customHeight="1" spans="1:260">
      <c r="A66" s="137" t="s">
        <v>35</v>
      </c>
      <c r="B66" s="137" t="s">
        <v>217</v>
      </c>
      <c r="C66" s="138">
        <v>2024</v>
      </c>
      <c r="D66" s="137" t="s">
        <v>220</v>
      </c>
      <c r="E66" s="137">
        <v>2433110316</v>
      </c>
      <c r="F66" s="137" t="s">
        <v>285</v>
      </c>
      <c r="G66" s="139">
        <v>82.90484572</v>
      </c>
      <c r="H66" s="139">
        <v>12</v>
      </c>
      <c r="I66" s="139">
        <f t="shared" si="0"/>
        <v>94.90484572</v>
      </c>
      <c r="J66" s="139">
        <v>76.83928571</v>
      </c>
      <c r="K66" s="139">
        <v>0</v>
      </c>
      <c r="L66" s="139">
        <v>76.83928571</v>
      </c>
      <c r="M66" s="139">
        <v>83</v>
      </c>
      <c r="N66" s="139">
        <v>0</v>
      </c>
      <c r="O66" s="139">
        <f t="shared" si="1"/>
        <v>83</v>
      </c>
      <c r="P66" s="139">
        <v>40</v>
      </c>
      <c r="Q66" s="139">
        <v>0</v>
      </c>
      <c r="R66" s="139">
        <v>40</v>
      </c>
      <c r="S66" s="139">
        <v>20</v>
      </c>
      <c r="T66" s="139">
        <v>0</v>
      </c>
      <c r="U66" s="139">
        <f t="shared" si="2"/>
        <v>20</v>
      </c>
      <c r="V66" s="140">
        <f t="shared" si="3"/>
        <v>74.2699488545</v>
      </c>
      <c r="W66" s="137">
        <v>62</v>
      </c>
      <c r="X66" s="137">
        <v>62</v>
      </c>
      <c r="Y66" s="141" t="s">
        <v>39</v>
      </c>
      <c r="Z66" s="137">
        <v>153</v>
      </c>
      <c r="AA66" s="138" t="s">
        <v>69</v>
      </c>
      <c r="AB66" s="138"/>
      <c r="AC66" s="138"/>
      <c r="AD66" s="142"/>
      <c r="IU66" s="111"/>
      <c r="IV66" s="111"/>
      <c r="IW66" s="111"/>
      <c r="IX66" s="111"/>
      <c r="IY66" s="111"/>
      <c r="IZ66" s="111"/>
    </row>
    <row r="67" customHeight="1" spans="1:260">
      <c r="A67" s="137" t="s">
        <v>35</v>
      </c>
      <c r="B67" s="137" t="s">
        <v>217</v>
      </c>
      <c r="C67" s="138">
        <v>2024</v>
      </c>
      <c r="D67" s="137" t="s">
        <v>244</v>
      </c>
      <c r="E67" s="137">
        <v>2433110266</v>
      </c>
      <c r="F67" s="137" t="s">
        <v>286</v>
      </c>
      <c r="G67" s="139">
        <v>83.5491391610985</v>
      </c>
      <c r="H67" s="139">
        <v>8</v>
      </c>
      <c r="I67" s="139">
        <f t="shared" si="0"/>
        <v>91.5491391610985</v>
      </c>
      <c r="J67" s="139">
        <v>79.7678571428571</v>
      </c>
      <c r="K67" s="139">
        <v>0</v>
      </c>
      <c r="L67" s="139">
        <v>79.7678571428571</v>
      </c>
      <c r="M67" s="139">
        <v>77.65</v>
      </c>
      <c r="N67" s="139">
        <v>0</v>
      </c>
      <c r="O67" s="139">
        <f t="shared" si="1"/>
        <v>77.65</v>
      </c>
      <c r="P67" s="139">
        <v>0</v>
      </c>
      <c r="Q67" s="139">
        <v>0</v>
      </c>
      <c r="R67" s="139">
        <v>0</v>
      </c>
      <c r="S67" s="139">
        <v>20</v>
      </c>
      <c r="T67" s="139">
        <v>5</v>
      </c>
      <c r="U67" s="139">
        <f t="shared" si="2"/>
        <v>25</v>
      </c>
      <c r="V67" s="140">
        <f t="shared" si="3"/>
        <v>74.1133067732527</v>
      </c>
      <c r="W67" s="137">
        <v>63</v>
      </c>
      <c r="X67" s="137">
        <v>42</v>
      </c>
      <c r="Y67" s="143" t="s">
        <v>67</v>
      </c>
      <c r="Z67" s="137">
        <v>153</v>
      </c>
      <c r="AA67" s="138" t="s">
        <v>62</v>
      </c>
      <c r="AB67" s="138"/>
      <c r="AC67" s="138"/>
      <c r="AD67" s="142"/>
      <c r="IU67" s="111"/>
      <c r="IV67" s="111"/>
      <c r="IW67" s="111"/>
      <c r="IX67" s="111"/>
      <c r="IY67" s="111"/>
      <c r="IZ67" s="111"/>
    </row>
    <row r="68" customHeight="1" spans="1:260">
      <c r="A68" s="137" t="s">
        <v>35</v>
      </c>
      <c r="B68" s="137" t="s">
        <v>217</v>
      </c>
      <c r="C68" s="138">
        <v>2024</v>
      </c>
      <c r="D68" s="137" t="s">
        <v>232</v>
      </c>
      <c r="E68" s="137">
        <v>2433110296</v>
      </c>
      <c r="F68" s="137" t="s">
        <v>287</v>
      </c>
      <c r="G68" s="139">
        <v>83.0875264788892</v>
      </c>
      <c r="H68" s="139">
        <v>7.8</v>
      </c>
      <c r="I68" s="139">
        <f t="shared" si="0"/>
        <v>90.8875264788892</v>
      </c>
      <c r="J68" s="139">
        <v>77.6696428571429</v>
      </c>
      <c r="K68" s="139">
        <v>0</v>
      </c>
      <c r="L68" s="139">
        <v>77.6696428571429</v>
      </c>
      <c r="M68" s="139">
        <v>63.25</v>
      </c>
      <c r="N68" s="139">
        <v>0</v>
      </c>
      <c r="O68" s="139">
        <f t="shared" si="1"/>
        <v>63.25</v>
      </c>
      <c r="P68" s="139">
        <v>20</v>
      </c>
      <c r="Q68" s="139">
        <v>0</v>
      </c>
      <c r="R68" s="139">
        <v>20</v>
      </c>
      <c r="S68" s="139">
        <v>40</v>
      </c>
      <c r="T68" s="139">
        <v>10</v>
      </c>
      <c r="U68" s="139">
        <f t="shared" si="2"/>
        <v>50</v>
      </c>
      <c r="V68" s="140">
        <f t="shared" si="3"/>
        <v>74.0034847907461</v>
      </c>
      <c r="W68" s="137">
        <v>64</v>
      </c>
      <c r="X68" s="137">
        <v>57</v>
      </c>
      <c r="Y68" s="141" t="s">
        <v>39</v>
      </c>
      <c r="Z68" s="137">
        <v>153</v>
      </c>
      <c r="AA68" s="138" t="s">
        <v>69</v>
      </c>
      <c r="AB68" s="138"/>
      <c r="AC68" s="138"/>
      <c r="AD68" s="142"/>
      <c r="IU68" s="111"/>
      <c r="IV68" s="111"/>
      <c r="IW68" s="111"/>
      <c r="IX68" s="111"/>
      <c r="IY68" s="111"/>
      <c r="IZ68" s="111"/>
    </row>
    <row r="69" customHeight="1" spans="1:260">
      <c r="A69" s="137" t="s">
        <v>35</v>
      </c>
      <c r="B69" s="137" t="s">
        <v>217</v>
      </c>
      <c r="C69" s="138">
        <v>2024</v>
      </c>
      <c r="D69" s="137" t="s">
        <v>244</v>
      </c>
      <c r="E69" s="137">
        <v>2433110276</v>
      </c>
      <c r="F69" s="137" t="s">
        <v>288</v>
      </c>
      <c r="G69" s="139">
        <v>82.8891312410035</v>
      </c>
      <c r="H69" s="139">
        <v>8</v>
      </c>
      <c r="I69" s="139">
        <f t="shared" ref="I69:I132" si="4">G69+H69</f>
        <v>90.8891312410035</v>
      </c>
      <c r="J69" s="139">
        <v>76.7678571428571</v>
      </c>
      <c r="K69" s="139">
        <v>0.545</v>
      </c>
      <c r="L69" s="139">
        <v>77.3128571428571</v>
      </c>
      <c r="M69" s="139">
        <v>68.55</v>
      </c>
      <c r="N69" s="139">
        <v>0</v>
      </c>
      <c r="O69" s="139">
        <f t="shared" ref="O69:O132" si="5">M69+N69</f>
        <v>68.55</v>
      </c>
      <c r="P69" s="139">
        <v>20</v>
      </c>
      <c r="Q69" s="139">
        <v>0</v>
      </c>
      <c r="R69" s="139">
        <v>20</v>
      </c>
      <c r="S69" s="139">
        <v>20</v>
      </c>
      <c r="T69" s="139">
        <v>15</v>
      </c>
      <c r="U69" s="139">
        <f t="shared" ref="U69:U132" si="6">S69+T69</f>
        <v>35</v>
      </c>
      <c r="V69" s="140">
        <f t="shared" ref="V69:V132" si="7">I69*0.1+L69*0.75+O69*0.05+R69*0.05+U69*0.05</f>
        <v>73.2510559812432</v>
      </c>
      <c r="W69" s="137">
        <v>65</v>
      </c>
      <c r="X69" s="137">
        <v>63</v>
      </c>
      <c r="Y69" s="141" t="s">
        <v>39</v>
      </c>
      <c r="Z69" s="137">
        <v>153</v>
      </c>
      <c r="AA69" s="138" t="s">
        <v>69</v>
      </c>
      <c r="AB69" s="138"/>
      <c r="AC69" s="138"/>
      <c r="AD69" s="142"/>
      <c r="IU69" s="111"/>
      <c r="IV69" s="111"/>
      <c r="IW69" s="111"/>
      <c r="IX69" s="111"/>
      <c r="IY69" s="111"/>
      <c r="IZ69" s="111"/>
    </row>
    <row r="70" customHeight="1" spans="1:260">
      <c r="A70" s="137" t="s">
        <v>35</v>
      </c>
      <c r="B70" s="137" t="s">
        <v>217</v>
      </c>
      <c r="C70" s="138">
        <v>2024</v>
      </c>
      <c r="D70" s="137" t="s">
        <v>240</v>
      </c>
      <c r="E70" s="137">
        <v>2433110255</v>
      </c>
      <c r="F70" s="137" t="s">
        <v>289</v>
      </c>
      <c r="G70" s="139">
        <v>82.3193149746368</v>
      </c>
      <c r="H70" s="139">
        <v>7.6</v>
      </c>
      <c r="I70" s="139">
        <f t="shared" si="4"/>
        <v>89.9193149746368</v>
      </c>
      <c r="J70" s="139">
        <v>78.7232142857143</v>
      </c>
      <c r="K70" s="139">
        <v>0</v>
      </c>
      <c r="L70" s="139">
        <v>78.7232142857143</v>
      </c>
      <c r="M70" s="139">
        <v>78.95</v>
      </c>
      <c r="N70" s="139">
        <v>0</v>
      </c>
      <c r="O70" s="139">
        <f t="shared" si="5"/>
        <v>78.95</v>
      </c>
      <c r="P70" s="139">
        <v>0</v>
      </c>
      <c r="Q70" s="139">
        <v>0</v>
      </c>
      <c r="R70" s="139">
        <v>0</v>
      </c>
      <c r="S70" s="139">
        <v>20</v>
      </c>
      <c r="T70" s="139">
        <v>5</v>
      </c>
      <c r="U70" s="139">
        <f t="shared" si="6"/>
        <v>25</v>
      </c>
      <c r="V70" s="140">
        <f t="shared" si="7"/>
        <v>73.2318422117494</v>
      </c>
      <c r="W70" s="137">
        <v>66</v>
      </c>
      <c r="X70" s="137">
        <v>50</v>
      </c>
      <c r="Y70" s="141" t="s">
        <v>39</v>
      </c>
      <c r="Z70" s="137">
        <v>153</v>
      </c>
      <c r="AA70" s="138" t="s">
        <v>69</v>
      </c>
      <c r="AB70" s="138"/>
      <c r="AC70" s="138"/>
      <c r="AD70" s="142"/>
      <c r="IU70" s="111"/>
      <c r="IV70" s="111"/>
      <c r="IW70" s="111"/>
      <c r="IX70" s="111"/>
      <c r="IY70" s="111"/>
      <c r="IZ70" s="111"/>
    </row>
    <row r="71" customHeight="1" spans="1:260">
      <c r="A71" s="137" t="s">
        <v>35</v>
      </c>
      <c r="B71" s="137" t="s">
        <v>217</v>
      </c>
      <c r="C71" s="138">
        <v>2024</v>
      </c>
      <c r="D71" s="137" t="s">
        <v>226</v>
      </c>
      <c r="E71" s="137">
        <v>2433110208</v>
      </c>
      <c r="F71" s="137" t="s">
        <v>290</v>
      </c>
      <c r="G71" s="139">
        <v>81.62002087</v>
      </c>
      <c r="H71" s="139">
        <v>4</v>
      </c>
      <c r="I71" s="139">
        <f t="shared" si="4"/>
        <v>85.62002087</v>
      </c>
      <c r="J71" s="139">
        <v>75.54464286</v>
      </c>
      <c r="K71" s="139">
        <v>2.86</v>
      </c>
      <c r="L71" s="139">
        <v>78.40464286</v>
      </c>
      <c r="M71" s="139">
        <v>62.5</v>
      </c>
      <c r="N71" s="139">
        <v>0</v>
      </c>
      <c r="O71" s="139">
        <f t="shared" si="5"/>
        <v>62.5</v>
      </c>
      <c r="P71" s="139">
        <v>0</v>
      </c>
      <c r="Q71" s="139">
        <v>0</v>
      </c>
      <c r="R71" s="139">
        <v>0</v>
      </c>
      <c r="S71" s="139">
        <v>40</v>
      </c>
      <c r="T71" s="139">
        <v>10</v>
      </c>
      <c r="U71" s="139">
        <f t="shared" si="6"/>
        <v>50</v>
      </c>
      <c r="V71" s="140">
        <f t="shared" si="7"/>
        <v>72.990484232</v>
      </c>
      <c r="W71" s="137">
        <v>67</v>
      </c>
      <c r="X71" s="137">
        <v>69</v>
      </c>
      <c r="Y71" s="143" t="s">
        <v>67</v>
      </c>
      <c r="Z71" s="137">
        <v>153</v>
      </c>
      <c r="AA71" s="138" t="s">
        <v>62</v>
      </c>
      <c r="AB71" s="138"/>
      <c r="AC71" s="138"/>
      <c r="AD71" s="142"/>
      <c r="IU71" s="111"/>
      <c r="IV71" s="111"/>
      <c r="IW71" s="111"/>
      <c r="IX71" s="111"/>
      <c r="IY71" s="111"/>
      <c r="IZ71" s="111"/>
    </row>
    <row r="72" customHeight="1" spans="1:260">
      <c r="A72" s="137" t="s">
        <v>35</v>
      </c>
      <c r="B72" s="137" t="s">
        <v>217</v>
      </c>
      <c r="C72" s="138">
        <v>2024</v>
      </c>
      <c r="D72" s="137" t="s">
        <v>220</v>
      </c>
      <c r="E72" s="137">
        <v>2433110185</v>
      </c>
      <c r="F72" s="137" t="s">
        <v>291</v>
      </c>
      <c r="G72" s="139">
        <v>82.48841215</v>
      </c>
      <c r="H72" s="139">
        <v>12</v>
      </c>
      <c r="I72" s="139">
        <f t="shared" si="4"/>
        <v>94.48841215</v>
      </c>
      <c r="J72" s="139">
        <v>74.94642857</v>
      </c>
      <c r="K72" s="139">
        <v>0</v>
      </c>
      <c r="L72" s="139">
        <v>74.94642857</v>
      </c>
      <c r="M72" s="139">
        <v>75.55</v>
      </c>
      <c r="N72" s="139">
        <v>0</v>
      </c>
      <c r="O72" s="139">
        <f t="shared" si="5"/>
        <v>75.55</v>
      </c>
      <c r="P72" s="139">
        <v>40</v>
      </c>
      <c r="Q72" s="139">
        <v>0</v>
      </c>
      <c r="R72" s="139">
        <v>40</v>
      </c>
      <c r="S72" s="139">
        <v>20</v>
      </c>
      <c r="T72" s="139">
        <v>10</v>
      </c>
      <c r="U72" s="139">
        <f t="shared" si="6"/>
        <v>30</v>
      </c>
      <c r="V72" s="140">
        <f t="shared" si="7"/>
        <v>72.9361626425</v>
      </c>
      <c r="W72" s="137">
        <v>68</v>
      </c>
      <c r="X72" s="137">
        <v>77</v>
      </c>
      <c r="Y72" s="143" t="s">
        <v>67</v>
      </c>
      <c r="Z72" s="137">
        <v>153</v>
      </c>
      <c r="AA72" s="138" t="s">
        <v>62</v>
      </c>
      <c r="AB72" s="138"/>
      <c r="AC72" s="138"/>
      <c r="AD72" s="142"/>
      <c r="IU72" s="111"/>
      <c r="IV72" s="111"/>
      <c r="IW72" s="111"/>
      <c r="IX72" s="111"/>
      <c r="IY72" s="111"/>
      <c r="IZ72" s="111"/>
    </row>
    <row r="73" customHeight="1" spans="1:260">
      <c r="A73" s="137" t="s">
        <v>35</v>
      </c>
      <c r="B73" s="137" t="s">
        <v>217</v>
      </c>
      <c r="C73" s="138">
        <v>2024</v>
      </c>
      <c r="D73" s="137" t="s">
        <v>240</v>
      </c>
      <c r="E73" s="137">
        <v>2433110249</v>
      </c>
      <c r="F73" s="137" t="s">
        <v>292</v>
      </c>
      <c r="G73" s="139">
        <v>83.1602059224711</v>
      </c>
      <c r="H73" s="139">
        <v>0</v>
      </c>
      <c r="I73" s="139">
        <f t="shared" si="4"/>
        <v>83.1602059224711</v>
      </c>
      <c r="J73" s="139">
        <v>78</v>
      </c>
      <c r="K73" s="139">
        <v>0</v>
      </c>
      <c r="L73" s="139">
        <v>78</v>
      </c>
      <c r="M73" s="139">
        <v>80.9</v>
      </c>
      <c r="N73" s="139">
        <v>0</v>
      </c>
      <c r="O73" s="139">
        <f t="shared" si="5"/>
        <v>80.9</v>
      </c>
      <c r="P73" s="139">
        <v>0</v>
      </c>
      <c r="Q73" s="139">
        <v>0</v>
      </c>
      <c r="R73" s="139">
        <v>0</v>
      </c>
      <c r="S73" s="139">
        <v>20</v>
      </c>
      <c r="T73" s="139">
        <v>15</v>
      </c>
      <c r="U73" s="139">
        <f t="shared" si="6"/>
        <v>35</v>
      </c>
      <c r="V73" s="140">
        <f t="shared" si="7"/>
        <v>72.6110205922471</v>
      </c>
      <c r="W73" s="137">
        <v>69</v>
      </c>
      <c r="X73" s="137">
        <v>53</v>
      </c>
      <c r="Y73" s="143" t="s">
        <v>67</v>
      </c>
      <c r="Z73" s="137">
        <v>153</v>
      </c>
      <c r="AA73" s="138" t="s">
        <v>62</v>
      </c>
      <c r="AB73" s="138"/>
      <c r="AC73" s="138"/>
      <c r="AD73" s="142"/>
      <c r="IU73" s="111"/>
      <c r="IV73" s="111"/>
      <c r="IW73" s="111"/>
      <c r="IX73" s="111"/>
      <c r="IY73" s="111"/>
      <c r="IZ73" s="111"/>
    </row>
    <row r="74" customHeight="1" spans="1:260">
      <c r="A74" s="137" t="s">
        <v>35</v>
      </c>
      <c r="B74" s="137" t="s">
        <v>217</v>
      </c>
      <c r="C74" s="138">
        <v>2024</v>
      </c>
      <c r="D74" s="137" t="s">
        <v>220</v>
      </c>
      <c r="E74" s="137">
        <v>2433110328</v>
      </c>
      <c r="F74" s="137" t="s">
        <v>293</v>
      </c>
      <c r="G74" s="139">
        <v>83.10716957</v>
      </c>
      <c r="H74" s="139">
        <v>7.6</v>
      </c>
      <c r="I74" s="139">
        <f t="shared" si="4"/>
        <v>90.70716957</v>
      </c>
      <c r="J74" s="139">
        <v>77.75892857</v>
      </c>
      <c r="K74" s="139">
        <v>0</v>
      </c>
      <c r="L74" s="139">
        <v>77.75892857</v>
      </c>
      <c r="M74" s="139">
        <v>64.65</v>
      </c>
      <c r="N74" s="139">
        <v>0</v>
      </c>
      <c r="O74" s="139">
        <f t="shared" si="5"/>
        <v>64.65</v>
      </c>
      <c r="P74" s="139">
        <v>0</v>
      </c>
      <c r="Q74" s="139">
        <v>0</v>
      </c>
      <c r="R74" s="139">
        <v>0</v>
      </c>
      <c r="S74" s="139">
        <v>20</v>
      </c>
      <c r="T74" s="139">
        <v>15</v>
      </c>
      <c r="U74" s="139">
        <f t="shared" si="6"/>
        <v>35</v>
      </c>
      <c r="V74" s="140">
        <f t="shared" si="7"/>
        <v>72.3724133845</v>
      </c>
      <c r="W74" s="137">
        <v>70</v>
      </c>
      <c r="X74" s="137">
        <v>55</v>
      </c>
      <c r="Y74" s="141" t="s">
        <v>39</v>
      </c>
      <c r="Z74" s="137">
        <v>153</v>
      </c>
      <c r="AA74" s="138" t="s">
        <v>69</v>
      </c>
      <c r="AB74" s="138"/>
      <c r="AC74" s="138"/>
      <c r="AD74" s="142"/>
      <c r="IU74" s="111"/>
      <c r="IV74" s="111"/>
      <c r="IW74" s="111"/>
      <c r="IX74" s="111"/>
      <c r="IY74" s="111"/>
      <c r="IZ74" s="111"/>
    </row>
    <row r="75" customHeight="1" spans="1:260">
      <c r="A75" s="137" t="s">
        <v>35</v>
      </c>
      <c r="B75" s="137" t="s">
        <v>217</v>
      </c>
      <c r="C75" s="138">
        <v>2024</v>
      </c>
      <c r="D75" s="137" t="s">
        <v>218</v>
      </c>
      <c r="E75" s="137">
        <v>2333110291</v>
      </c>
      <c r="F75" s="137" t="s">
        <v>294</v>
      </c>
      <c r="G75" s="139">
        <v>83.3153863560648</v>
      </c>
      <c r="H75" s="139">
        <v>4</v>
      </c>
      <c r="I75" s="139">
        <f t="shared" si="4"/>
        <v>87.3153863560648</v>
      </c>
      <c r="J75" s="139">
        <v>78.7053571428571</v>
      </c>
      <c r="K75" s="139">
        <v>0</v>
      </c>
      <c r="L75" s="139">
        <v>78.7053571428571</v>
      </c>
      <c r="M75" s="139">
        <v>70.1</v>
      </c>
      <c r="N75" s="139">
        <v>0</v>
      </c>
      <c r="O75" s="139">
        <f t="shared" si="5"/>
        <v>70.1</v>
      </c>
      <c r="P75" s="139">
        <v>0</v>
      </c>
      <c r="Q75" s="139">
        <v>0</v>
      </c>
      <c r="R75" s="139">
        <v>0</v>
      </c>
      <c r="S75" s="139">
        <v>20</v>
      </c>
      <c r="T75" s="139">
        <v>0</v>
      </c>
      <c r="U75" s="139">
        <f t="shared" si="6"/>
        <v>20</v>
      </c>
      <c r="V75" s="140">
        <f t="shared" si="7"/>
        <v>72.2655564927493</v>
      </c>
      <c r="W75" s="137">
        <v>71</v>
      </c>
      <c r="X75" s="137">
        <v>51</v>
      </c>
      <c r="Y75" s="143" t="s">
        <v>67</v>
      </c>
      <c r="Z75" s="137">
        <v>153</v>
      </c>
      <c r="AA75" s="138" t="s">
        <v>62</v>
      </c>
      <c r="AB75" s="138"/>
      <c r="AC75" s="138"/>
      <c r="AD75" s="142"/>
      <c r="IU75" s="111"/>
      <c r="IV75" s="111"/>
      <c r="IW75" s="111"/>
      <c r="IX75" s="111"/>
      <c r="IY75" s="111"/>
      <c r="IZ75" s="111"/>
    </row>
    <row r="76" customHeight="1" spans="1:260">
      <c r="A76" s="137" t="s">
        <v>35</v>
      </c>
      <c r="B76" s="137" t="s">
        <v>217</v>
      </c>
      <c r="C76" s="138">
        <v>2024</v>
      </c>
      <c r="D76" s="137" t="s">
        <v>232</v>
      </c>
      <c r="E76" s="137">
        <v>2433110302</v>
      </c>
      <c r="F76" s="137" t="s">
        <v>295</v>
      </c>
      <c r="G76" s="139">
        <v>81.6730572195438</v>
      </c>
      <c r="H76" s="139">
        <v>4</v>
      </c>
      <c r="I76" s="139">
        <f t="shared" si="4"/>
        <v>85.6730572195438</v>
      </c>
      <c r="J76" s="139">
        <v>75.7857142857143</v>
      </c>
      <c r="K76" s="139">
        <v>0</v>
      </c>
      <c r="L76" s="139">
        <v>75.7857142857143</v>
      </c>
      <c r="M76" s="139">
        <v>91.35</v>
      </c>
      <c r="N76" s="139">
        <v>0</v>
      </c>
      <c r="O76" s="139">
        <f t="shared" si="5"/>
        <v>91.35</v>
      </c>
      <c r="P76" s="139">
        <v>20</v>
      </c>
      <c r="Q76" s="139">
        <v>0</v>
      </c>
      <c r="R76" s="139">
        <v>20</v>
      </c>
      <c r="S76" s="139">
        <v>20</v>
      </c>
      <c r="T76" s="139">
        <v>5</v>
      </c>
      <c r="U76" s="139">
        <f t="shared" si="6"/>
        <v>25</v>
      </c>
      <c r="V76" s="140">
        <f t="shared" si="7"/>
        <v>72.2240914362401</v>
      </c>
      <c r="W76" s="137">
        <v>72</v>
      </c>
      <c r="X76" s="137">
        <v>68</v>
      </c>
      <c r="Y76" s="141" t="s">
        <v>39</v>
      </c>
      <c r="Z76" s="137">
        <v>153</v>
      </c>
      <c r="AA76" s="138" t="s">
        <v>69</v>
      </c>
      <c r="AB76" s="138"/>
      <c r="AC76" s="138"/>
      <c r="AD76" s="142"/>
      <c r="IU76" s="111"/>
      <c r="IV76" s="111"/>
      <c r="IW76" s="111"/>
      <c r="IX76" s="111"/>
      <c r="IY76" s="111"/>
      <c r="IZ76" s="111"/>
    </row>
    <row r="77" customHeight="1" spans="1:260">
      <c r="A77" s="137" t="s">
        <v>35</v>
      </c>
      <c r="B77" s="137" t="s">
        <v>217</v>
      </c>
      <c r="C77" s="138">
        <v>2024</v>
      </c>
      <c r="D77" s="137" t="s">
        <v>244</v>
      </c>
      <c r="E77" s="137">
        <v>2433110268</v>
      </c>
      <c r="F77" s="137" t="s">
        <v>296</v>
      </c>
      <c r="G77" s="139">
        <v>81.9344769280088</v>
      </c>
      <c r="H77" s="139">
        <v>11.6</v>
      </c>
      <c r="I77" s="139">
        <f t="shared" si="4"/>
        <v>93.5344769280088</v>
      </c>
      <c r="J77" s="139">
        <v>72.4285714285714</v>
      </c>
      <c r="K77" s="139">
        <v>0.55</v>
      </c>
      <c r="L77" s="139">
        <v>72.9785714285714</v>
      </c>
      <c r="M77" s="139">
        <v>84.3</v>
      </c>
      <c r="N77" s="139">
        <v>0</v>
      </c>
      <c r="O77" s="139">
        <f t="shared" si="5"/>
        <v>84.3</v>
      </c>
      <c r="P77" s="139">
        <v>20</v>
      </c>
      <c r="Q77" s="139">
        <v>0</v>
      </c>
      <c r="R77" s="139">
        <v>20</v>
      </c>
      <c r="S77" s="139">
        <v>40</v>
      </c>
      <c r="T77" s="139">
        <v>15</v>
      </c>
      <c r="U77" s="139">
        <f t="shared" si="6"/>
        <v>55</v>
      </c>
      <c r="V77" s="140">
        <f t="shared" si="7"/>
        <v>72.0523762642294</v>
      </c>
      <c r="W77" s="137">
        <v>73</v>
      </c>
      <c r="X77" s="137">
        <v>101</v>
      </c>
      <c r="Y77" s="143" t="s">
        <v>67</v>
      </c>
      <c r="Z77" s="137">
        <v>153</v>
      </c>
      <c r="AA77" s="138" t="s">
        <v>62</v>
      </c>
      <c r="AB77" s="138"/>
      <c r="AC77" s="138"/>
      <c r="AD77" s="142"/>
      <c r="IU77" s="111"/>
      <c r="IV77" s="111"/>
      <c r="IW77" s="111"/>
      <c r="IX77" s="111"/>
      <c r="IY77" s="111"/>
      <c r="IZ77" s="111"/>
    </row>
    <row r="78" customHeight="1" spans="1:260">
      <c r="A78" s="137" t="s">
        <v>35</v>
      </c>
      <c r="B78" s="137" t="s">
        <v>217</v>
      </c>
      <c r="C78" s="138">
        <v>2024</v>
      </c>
      <c r="D78" s="137" t="s">
        <v>218</v>
      </c>
      <c r="E78" s="137">
        <v>2333110261</v>
      </c>
      <c r="F78" s="137" t="s">
        <v>297</v>
      </c>
      <c r="G78" s="139">
        <v>81.9894775880168</v>
      </c>
      <c r="H78" s="139">
        <v>8</v>
      </c>
      <c r="I78" s="139">
        <f t="shared" si="4"/>
        <v>89.9894775880168</v>
      </c>
      <c r="J78" s="139">
        <v>72.6785714285714</v>
      </c>
      <c r="K78" s="139">
        <v>0</v>
      </c>
      <c r="L78" s="139">
        <v>72.6785714285714</v>
      </c>
      <c r="M78" s="139">
        <v>73.8</v>
      </c>
      <c r="N78" s="139">
        <v>0</v>
      </c>
      <c r="O78" s="139">
        <f t="shared" si="5"/>
        <v>73.8</v>
      </c>
      <c r="P78" s="139">
        <v>20</v>
      </c>
      <c r="Q78" s="139">
        <v>10</v>
      </c>
      <c r="R78" s="139">
        <v>30</v>
      </c>
      <c r="S78" s="139">
        <v>40</v>
      </c>
      <c r="T78" s="139">
        <v>22.695</v>
      </c>
      <c r="U78" s="139">
        <f t="shared" si="6"/>
        <v>62.695</v>
      </c>
      <c r="V78" s="140">
        <f t="shared" si="7"/>
        <v>71.8326263302302</v>
      </c>
      <c r="W78" s="137">
        <v>74</v>
      </c>
      <c r="X78" s="137">
        <v>99</v>
      </c>
      <c r="Y78" s="143" t="s">
        <v>67</v>
      </c>
      <c r="Z78" s="137">
        <v>153</v>
      </c>
      <c r="AA78" s="138" t="s">
        <v>62</v>
      </c>
      <c r="AB78" s="138"/>
      <c r="AC78" s="138"/>
      <c r="AD78" s="142"/>
      <c r="IU78" s="111"/>
      <c r="IV78" s="111"/>
      <c r="IW78" s="111"/>
      <c r="IX78" s="111"/>
      <c r="IY78" s="111"/>
      <c r="IZ78" s="111"/>
    </row>
    <row r="79" customHeight="1" spans="1:260">
      <c r="A79" s="137" t="s">
        <v>35</v>
      </c>
      <c r="B79" s="137" t="s">
        <v>217</v>
      </c>
      <c r="C79" s="138">
        <v>2024</v>
      </c>
      <c r="D79" s="137" t="s">
        <v>232</v>
      </c>
      <c r="E79" s="137">
        <v>2433110312</v>
      </c>
      <c r="F79" s="137" t="s">
        <v>298</v>
      </c>
      <c r="G79" s="139">
        <v>79.0601927223127</v>
      </c>
      <c r="H79" s="139">
        <v>12</v>
      </c>
      <c r="I79" s="139">
        <f t="shared" si="4"/>
        <v>91.0601927223127</v>
      </c>
      <c r="J79" s="139">
        <v>73</v>
      </c>
      <c r="K79" s="139">
        <v>0</v>
      </c>
      <c r="L79" s="139">
        <v>73</v>
      </c>
      <c r="M79" s="139">
        <v>68.055</v>
      </c>
      <c r="N79" s="139">
        <v>0</v>
      </c>
      <c r="O79" s="139">
        <f t="shared" si="5"/>
        <v>68.055</v>
      </c>
      <c r="P79" s="139">
        <v>60</v>
      </c>
      <c r="Q79" s="139">
        <v>0</v>
      </c>
      <c r="R79" s="139">
        <v>60</v>
      </c>
      <c r="S79" s="139">
        <v>20</v>
      </c>
      <c r="T79" s="139">
        <v>10</v>
      </c>
      <c r="U79" s="139">
        <f t="shared" si="6"/>
        <v>30</v>
      </c>
      <c r="V79" s="140">
        <f t="shared" si="7"/>
        <v>71.7587692722313</v>
      </c>
      <c r="W79" s="137">
        <v>75</v>
      </c>
      <c r="X79" s="137">
        <v>95</v>
      </c>
      <c r="Y79" s="143" t="s">
        <v>67</v>
      </c>
      <c r="Z79" s="137">
        <v>153</v>
      </c>
      <c r="AA79" s="138" t="s">
        <v>62</v>
      </c>
      <c r="AB79" s="138"/>
      <c r="AC79" s="138"/>
      <c r="AD79" s="142"/>
      <c r="IU79" s="111"/>
      <c r="IV79" s="111"/>
      <c r="IW79" s="111"/>
      <c r="IX79" s="111"/>
      <c r="IY79" s="111"/>
      <c r="IZ79" s="111"/>
    </row>
    <row r="80" customHeight="1" spans="1:260">
      <c r="A80" s="137" t="s">
        <v>35</v>
      </c>
      <c r="B80" s="137" t="s">
        <v>217</v>
      </c>
      <c r="C80" s="138">
        <v>2024</v>
      </c>
      <c r="D80" s="137" t="s">
        <v>220</v>
      </c>
      <c r="E80" s="137">
        <v>2333110444</v>
      </c>
      <c r="F80" s="137" t="s">
        <v>299</v>
      </c>
      <c r="G80" s="139">
        <v>81.7164386</v>
      </c>
      <c r="H80" s="139">
        <v>12</v>
      </c>
      <c r="I80" s="139">
        <f t="shared" si="4"/>
        <v>93.7164386</v>
      </c>
      <c r="J80" s="139">
        <v>71.4375</v>
      </c>
      <c r="K80" s="139">
        <v>0.5</v>
      </c>
      <c r="L80" s="139">
        <v>71.9375</v>
      </c>
      <c r="M80" s="139">
        <v>71.15</v>
      </c>
      <c r="N80" s="139">
        <v>0</v>
      </c>
      <c r="O80" s="139">
        <f t="shared" si="5"/>
        <v>71.15</v>
      </c>
      <c r="P80" s="139">
        <v>60</v>
      </c>
      <c r="Q80" s="139">
        <v>10</v>
      </c>
      <c r="R80" s="139">
        <v>70</v>
      </c>
      <c r="S80" s="139">
        <v>20</v>
      </c>
      <c r="T80" s="139">
        <v>5</v>
      </c>
      <c r="U80" s="139">
        <f t="shared" si="6"/>
        <v>25</v>
      </c>
      <c r="V80" s="140">
        <f t="shared" si="7"/>
        <v>71.63226886</v>
      </c>
      <c r="W80" s="137">
        <v>76</v>
      </c>
      <c r="X80" s="137">
        <v>107</v>
      </c>
      <c r="Y80" s="143" t="s">
        <v>67</v>
      </c>
      <c r="Z80" s="137">
        <v>153</v>
      </c>
      <c r="AA80" s="138" t="s">
        <v>62</v>
      </c>
      <c r="AB80" s="138"/>
      <c r="AC80" s="138"/>
      <c r="AD80" s="142"/>
      <c r="IU80" s="111"/>
      <c r="IV80" s="111"/>
      <c r="IW80" s="111"/>
      <c r="IX80" s="111"/>
      <c r="IY80" s="111"/>
      <c r="IZ80" s="111"/>
    </row>
    <row r="81" customHeight="1" spans="1:260">
      <c r="A81" s="137" t="s">
        <v>35</v>
      </c>
      <c r="B81" s="137" t="s">
        <v>217</v>
      </c>
      <c r="C81" s="138">
        <v>2024</v>
      </c>
      <c r="D81" s="137" t="s">
        <v>220</v>
      </c>
      <c r="E81" s="137">
        <v>2433110326</v>
      </c>
      <c r="F81" s="137" t="s">
        <v>300</v>
      </c>
      <c r="G81" s="139">
        <v>82.72216495</v>
      </c>
      <c r="H81" s="139">
        <v>7.6</v>
      </c>
      <c r="I81" s="139">
        <f t="shared" si="4"/>
        <v>90.32216495</v>
      </c>
      <c r="J81" s="139">
        <v>76.00892857</v>
      </c>
      <c r="K81" s="139">
        <v>0</v>
      </c>
      <c r="L81" s="139">
        <v>76.00892857</v>
      </c>
      <c r="M81" s="139">
        <v>74.8</v>
      </c>
      <c r="N81" s="139">
        <v>0</v>
      </c>
      <c r="O81" s="139">
        <f t="shared" si="5"/>
        <v>74.8</v>
      </c>
      <c r="P81" s="139">
        <v>0</v>
      </c>
      <c r="Q81" s="139">
        <v>0</v>
      </c>
      <c r="R81" s="139">
        <v>0</v>
      </c>
      <c r="S81" s="139">
        <v>20</v>
      </c>
      <c r="T81" s="139">
        <v>15</v>
      </c>
      <c r="U81" s="139">
        <f t="shared" si="6"/>
        <v>35</v>
      </c>
      <c r="V81" s="140">
        <f t="shared" si="7"/>
        <v>71.5289129225</v>
      </c>
      <c r="W81" s="137">
        <v>77</v>
      </c>
      <c r="X81" s="137">
        <v>66</v>
      </c>
      <c r="Y81" s="143" t="s">
        <v>67</v>
      </c>
      <c r="Z81" s="137">
        <v>153</v>
      </c>
      <c r="AA81" s="138" t="s">
        <v>62</v>
      </c>
      <c r="AB81" s="138"/>
      <c r="AC81" s="138"/>
      <c r="AD81" s="142"/>
      <c r="IU81" s="111"/>
      <c r="IV81" s="111"/>
      <c r="IW81" s="111"/>
      <c r="IX81" s="111"/>
      <c r="IY81" s="111"/>
      <c r="IZ81" s="111"/>
    </row>
    <row r="82" customHeight="1" spans="1:260">
      <c r="A82" s="137" t="s">
        <v>35</v>
      </c>
      <c r="B82" s="137" t="s">
        <v>217</v>
      </c>
      <c r="C82" s="138">
        <v>2024</v>
      </c>
      <c r="D82" s="137" t="s">
        <v>218</v>
      </c>
      <c r="E82" s="137">
        <v>2433110429</v>
      </c>
      <c r="F82" s="137" t="s">
        <v>301</v>
      </c>
      <c r="G82" s="139">
        <v>82.9755608495873</v>
      </c>
      <c r="H82" s="139">
        <v>8</v>
      </c>
      <c r="I82" s="139">
        <f t="shared" si="4"/>
        <v>90.9755608495873</v>
      </c>
      <c r="J82" s="139">
        <v>77.1607142857143</v>
      </c>
      <c r="K82" s="139">
        <v>0</v>
      </c>
      <c r="L82" s="139">
        <v>77.1607142857143</v>
      </c>
      <c r="M82" s="139">
        <v>65.55</v>
      </c>
      <c r="N82" s="139">
        <v>0</v>
      </c>
      <c r="O82" s="139">
        <f t="shared" si="5"/>
        <v>65.55</v>
      </c>
      <c r="P82" s="139">
        <v>0</v>
      </c>
      <c r="Q82" s="139">
        <v>3</v>
      </c>
      <c r="R82" s="139">
        <v>3</v>
      </c>
      <c r="S82" s="139">
        <v>20</v>
      </c>
      <c r="T82" s="139">
        <v>0</v>
      </c>
      <c r="U82" s="139">
        <f t="shared" si="6"/>
        <v>20</v>
      </c>
      <c r="V82" s="140">
        <f t="shared" si="7"/>
        <v>71.3955917992445</v>
      </c>
      <c r="W82" s="137">
        <v>78</v>
      </c>
      <c r="X82" s="137">
        <v>60</v>
      </c>
      <c r="Y82" s="143" t="s">
        <v>67</v>
      </c>
      <c r="Z82" s="137">
        <v>153</v>
      </c>
      <c r="AA82" s="138" t="s">
        <v>62</v>
      </c>
      <c r="AB82" s="138"/>
      <c r="AC82" s="138"/>
      <c r="AD82" s="142"/>
      <c r="IU82" s="111"/>
      <c r="IV82" s="111"/>
      <c r="IW82" s="111"/>
      <c r="IX82" s="111"/>
      <c r="IY82" s="111"/>
      <c r="IZ82" s="111"/>
    </row>
    <row r="83" customHeight="1" spans="1:260">
      <c r="A83" s="137" t="s">
        <v>35</v>
      </c>
      <c r="B83" s="137" t="s">
        <v>217</v>
      </c>
      <c r="C83" s="138">
        <v>2024</v>
      </c>
      <c r="D83" s="137" t="s">
        <v>240</v>
      </c>
      <c r="E83" s="137">
        <v>2433110253</v>
      </c>
      <c r="F83" s="137" t="s">
        <v>302</v>
      </c>
      <c r="G83" s="139">
        <v>81.6887716938318</v>
      </c>
      <c r="H83" s="139">
        <v>4</v>
      </c>
      <c r="I83" s="139">
        <f t="shared" si="4"/>
        <v>85.6887716938318</v>
      </c>
      <c r="J83" s="139">
        <v>75.8571428571429</v>
      </c>
      <c r="K83" s="139">
        <v>0.25</v>
      </c>
      <c r="L83" s="139">
        <v>76.1071428571429</v>
      </c>
      <c r="M83" s="139">
        <v>79.55</v>
      </c>
      <c r="N83" s="139">
        <v>0</v>
      </c>
      <c r="O83" s="139">
        <f t="shared" si="5"/>
        <v>79.55</v>
      </c>
      <c r="P83" s="139">
        <v>0</v>
      </c>
      <c r="Q83" s="139">
        <v>0</v>
      </c>
      <c r="R83" s="139">
        <v>0</v>
      </c>
      <c r="S83" s="139">
        <v>20</v>
      </c>
      <c r="T83" s="139">
        <v>5</v>
      </c>
      <c r="U83" s="139">
        <f t="shared" si="6"/>
        <v>25</v>
      </c>
      <c r="V83" s="140">
        <f t="shared" si="7"/>
        <v>70.8767343122404</v>
      </c>
      <c r="W83" s="137">
        <v>79</v>
      </c>
      <c r="X83" s="137">
        <v>67</v>
      </c>
      <c r="Y83" s="141" t="s">
        <v>39</v>
      </c>
      <c r="Z83" s="137">
        <v>153</v>
      </c>
      <c r="AA83" s="138"/>
      <c r="AB83" s="138"/>
      <c r="AC83" s="138"/>
      <c r="AD83" s="142"/>
      <c r="IU83" s="111"/>
      <c r="IV83" s="111"/>
      <c r="IW83" s="111"/>
      <c r="IX83" s="111"/>
      <c r="IY83" s="111"/>
      <c r="IZ83" s="111"/>
    </row>
    <row r="84" customHeight="1" spans="1:260">
      <c r="A84" s="137" t="s">
        <v>35</v>
      </c>
      <c r="B84" s="137" t="s">
        <v>217</v>
      </c>
      <c r="C84" s="138">
        <v>2024</v>
      </c>
      <c r="D84" s="137" t="s">
        <v>220</v>
      </c>
      <c r="E84" s="137">
        <v>2433110322</v>
      </c>
      <c r="F84" s="137" t="s">
        <v>303</v>
      </c>
      <c r="G84" s="139">
        <v>82.44716165</v>
      </c>
      <c r="H84" s="139">
        <v>8</v>
      </c>
      <c r="I84" s="139">
        <f t="shared" si="4"/>
        <v>90.44716165</v>
      </c>
      <c r="J84" s="139">
        <v>74.75892857</v>
      </c>
      <c r="K84" s="139">
        <v>0.5</v>
      </c>
      <c r="L84" s="139">
        <v>75.25892857</v>
      </c>
      <c r="M84" s="139">
        <v>69.65</v>
      </c>
      <c r="N84" s="139">
        <v>0</v>
      </c>
      <c r="O84" s="139">
        <f t="shared" si="5"/>
        <v>69.65</v>
      </c>
      <c r="P84" s="139">
        <v>0</v>
      </c>
      <c r="Q84" s="139">
        <v>0</v>
      </c>
      <c r="R84" s="139">
        <v>0</v>
      </c>
      <c r="S84" s="139">
        <v>20</v>
      </c>
      <c r="T84" s="139">
        <v>15</v>
      </c>
      <c r="U84" s="139">
        <f t="shared" si="6"/>
        <v>35</v>
      </c>
      <c r="V84" s="140">
        <f t="shared" si="7"/>
        <v>70.7214125925</v>
      </c>
      <c r="W84" s="137">
        <v>80</v>
      </c>
      <c r="X84" s="137">
        <v>79</v>
      </c>
      <c r="Y84" s="141" t="s">
        <v>39</v>
      </c>
      <c r="Z84" s="137">
        <v>153</v>
      </c>
      <c r="AA84" s="138"/>
      <c r="AB84" s="138"/>
      <c r="AC84" s="138"/>
      <c r="AD84" s="142"/>
      <c r="IU84" s="111"/>
      <c r="IV84" s="111"/>
      <c r="IW84" s="111"/>
      <c r="IX84" s="111"/>
      <c r="IY84" s="111"/>
      <c r="IZ84" s="111"/>
    </row>
    <row r="85" customHeight="1" spans="1:260">
      <c r="A85" s="137" t="s">
        <v>35</v>
      </c>
      <c r="B85" s="137" t="s">
        <v>217</v>
      </c>
      <c r="C85" s="138">
        <v>2024</v>
      </c>
      <c r="D85" s="137" t="s">
        <v>226</v>
      </c>
      <c r="E85" s="137">
        <v>2433110198</v>
      </c>
      <c r="F85" s="137" t="s">
        <v>304</v>
      </c>
      <c r="G85" s="139">
        <v>81.04038306</v>
      </c>
      <c r="H85" s="139">
        <v>9.25</v>
      </c>
      <c r="I85" s="139">
        <f t="shared" si="4"/>
        <v>90.29038306</v>
      </c>
      <c r="J85" s="139">
        <v>77.45535714</v>
      </c>
      <c r="K85" s="139">
        <v>0</v>
      </c>
      <c r="L85" s="139">
        <v>77.45535714</v>
      </c>
      <c r="M85" s="139">
        <v>70.05</v>
      </c>
      <c r="N85" s="139">
        <v>0</v>
      </c>
      <c r="O85" s="139">
        <f t="shared" si="5"/>
        <v>70.05</v>
      </c>
      <c r="P85" s="139">
        <v>0</v>
      </c>
      <c r="Q85" s="139">
        <v>0</v>
      </c>
      <c r="R85" s="139">
        <v>0</v>
      </c>
      <c r="S85" s="139">
        <v>0</v>
      </c>
      <c r="T85" s="139">
        <v>0</v>
      </c>
      <c r="U85" s="139">
        <f t="shared" si="6"/>
        <v>0</v>
      </c>
      <c r="V85" s="140">
        <f t="shared" si="7"/>
        <v>70.623056161</v>
      </c>
      <c r="W85" s="137">
        <v>81</v>
      </c>
      <c r="X85" s="137">
        <v>59</v>
      </c>
      <c r="Y85" s="141" t="s">
        <v>39</v>
      </c>
      <c r="Z85" s="137">
        <v>153</v>
      </c>
      <c r="AA85" s="138"/>
      <c r="AB85" s="138"/>
      <c r="AC85" s="138"/>
      <c r="AD85" s="142"/>
      <c r="IU85" s="111"/>
      <c r="IV85" s="111"/>
      <c r="IW85" s="111"/>
      <c r="IX85" s="111"/>
      <c r="IY85" s="111"/>
      <c r="IZ85" s="111"/>
    </row>
    <row r="86" customHeight="1" spans="1:260">
      <c r="A86" s="137" t="s">
        <v>35</v>
      </c>
      <c r="B86" s="137" t="s">
        <v>217</v>
      </c>
      <c r="C86" s="138">
        <v>2024</v>
      </c>
      <c r="D86" s="137" t="s">
        <v>218</v>
      </c>
      <c r="E86" s="137">
        <v>2433110232</v>
      </c>
      <c r="F86" s="137" t="s">
        <v>305</v>
      </c>
      <c r="G86" s="139">
        <v>81.5944848481039</v>
      </c>
      <c r="H86" s="139">
        <v>8</v>
      </c>
      <c r="I86" s="139">
        <f t="shared" si="4"/>
        <v>89.5944848481039</v>
      </c>
      <c r="J86" s="139">
        <v>75.4285714285714</v>
      </c>
      <c r="K86" s="139">
        <v>0</v>
      </c>
      <c r="L86" s="139">
        <v>75.4285714285714</v>
      </c>
      <c r="M86" s="139">
        <v>79.75</v>
      </c>
      <c r="N86" s="139">
        <v>0</v>
      </c>
      <c r="O86" s="139">
        <f t="shared" si="5"/>
        <v>79.75</v>
      </c>
      <c r="P86" s="139">
        <v>0</v>
      </c>
      <c r="Q86" s="139">
        <v>0</v>
      </c>
      <c r="R86" s="139">
        <v>0</v>
      </c>
      <c r="S86" s="139">
        <v>20</v>
      </c>
      <c r="T86" s="139">
        <v>0</v>
      </c>
      <c r="U86" s="139">
        <f t="shared" si="6"/>
        <v>20</v>
      </c>
      <c r="V86" s="140">
        <f t="shared" si="7"/>
        <v>70.5183770562389</v>
      </c>
      <c r="W86" s="137">
        <v>82</v>
      </c>
      <c r="X86" s="137">
        <v>70</v>
      </c>
      <c r="Y86" s="143" t="s">
        <v>67</v>
      </c>
      <c r="Z86" s="137">
        <v>153</v>
      </c>
      <c r="AA86" s="138"/>
      <c r="AB86" s="138"/>
      <c r="AC86" s="138"/>
      <c r="AD86" s="142"/>
      <c r="IU86" s="111"/>
      <c r="IV86" s="111"/>
      <c r="IW86" s="111"/>
      <c r="IX86" s="111"/>
      <c r="IY86" s="111"/>
      <c r="IZ86" s="111"/>
    </row>
    <row r="87" customHeight="1" spans="1:260">
      <c r="A87" s="137" t="s">
        <v>35</v>
      </c>
      <c r="B87" s="137" t="s">
        <v>217</v>
      </c>
      <c r="C87" s="138">
        <v>2024</v>
      </c>
      <c r="D87" s="137" t="s">
        <v>220</v>
      </c>
      <c r="E87" s="137">
        <v>2433110320</v>
      </c>
      <c r="F87" s="137" t="s">
        <v>306</v>
      </c>
      <c r="G87" s="139">
        <v>82.17805128</v>
      </c>
      <c r="H87" s="139">
        <v>11.6</v>
      </c>
      <c r="I87" s="139">
        <f t="shared" si="4"/>
        <v>93.77805128</v>
      </c>
      <c r="J87" s="139">
        <v>73.53571429</v>
      </c>
      <c r="K87" s="139">
        <v>0.5</v>
      </c>
      <c r="L87" s="139">
        <v>74.03571429</v>
      </c>
      <c r="M87" s="139">
        <v>76.25</v>
      </c>
      <c r="N87" s="139">
        <v>0</v>
      </c>
      <c r="O87" s="139">
        <f t="shared" si="5"/>
        <v>76.25</v>
      </c>
      <c r="P87" s="139">
        <v>0</v>
      </c>
      <c r="Q87" s="139">
        <v>0</v>
      </c>
      <c r="R87" s="139">
        <v>0</v>
      </c>
      <c r="S87" s="139">
        <v>20</v>
      </c>
      <c r="T87" s="139">
        <v>15</v>
      </c>
      <c r="U87" s="139">
        <f t="shared" si="6"/>
        <v>35</v>
      </c>
      <c r="V87" s="140">
        <f t="shared" si="7"/>
        <v>70.4670908455</v>
      </c>
      <c r="W87" s="137">
        <v>83</v>
      </c>
      <c r="X87" s="137">
        <v>94</v>
      </c>
      <c r="Y87" s="143" t="s">
        <v>67</v>
      </c>
      <c r="Z87" s="137">
        <v>153</v>
      </c>
      <c r="AA87" s="138"/>
      <c r="AB87" s="138"/>
      <c r="AC87" s="138"/>
      <c r="AD87" s="142"/>
      <c r="IU87" s="111"/>
      <c r="IV87" s="111"/>
      <c r="IW87" s="111"/>
      <c r="IX87" s="111"/>
      <c r="IY87" s="111"/>
      <c r="IZ87" s="111"/>
    </row>
    <row r="88" customHeight="1" spans="1:260">
      <c r="A88" s="137" t="s">
        <v>35</v>
      </c>
      <c r="B88" s="137" t="s">
        <v>217</v>
      </c>
      <c r="C88" s="138">
        <v>2024</v>
      </c>
      <c r="D88" s="137" t="s">
        <v>244</v>
      </c>
      <c r="E88" s="137">
        <v>2433110275</v>
      </c>
      <c r="F88" s="137" t="s">
        <v>307</v>
      </c>
      <c r="G88" s="139">
        <v>82.492340765232</v>
      </c>
      <c r="H88" s="139">
        <v>8</v>
      </c>
      <c r="I88" s="139">
        <f t="shared" si="4"/>
        <v>90.492340765232</v>
      </c>
      <c r="J88" s="139">
        <v>74.9642857142857</v>
      </c>
      <c r="K88" s="139">
        <v>0</v>
      </c>
      <c r="L88" s="139">
        <v>74.9642857142857</v>
      </c>
      <c r="M88" s="139">
        <v>64.95</v>
      </c>
      <c r="N88" s="139">
        <v>0</v>
      </c>
      <c r="O88" s="139">
        <f t="shared" si="5"/>
        <v>64.95</v>
      </c>
      <c r="P88" s="139">
        <v>0</v>
      </c>
      <c r="Q88" s="139">
        <v>0</v>
      </c>
      <c r="R88" s="139">
        <v>0</v>
      </c>
      <c r="S88" s="139">
        <v>20</v>
      </c>
      <c r="T88" s="139">
        <v>15</v>
      </c>
      <c r="U88" s="139">
        <f t="shared" si="6"/>
        <v>35</v>
      </c>
      <c r="V88" s="140">
        <f t="shared" si="7"/>
        <v>70.2699483622375</v>
      </c>
      <c r="W88" s="137">
        <v>84</v>
      </c>
      <c r="X88" s="137">
        <v>76</v>
      </c>
      <c r="Y88" s="143" t="s">
        <v>67</v>
      </c>
      <c r="Z88" s="137">
        <v>153</v>
      </c>
      <c r="AA88" s="138"/>
      <c r="AB88" s="138"/>
      <c r="AC88" s="138"/>
      <c r="AD88" s="142"/>
      <c r="IU88" s="111"/>
      <c r="IV88" s="111"/>
      <c r="IW88" s="111"/>
      <c r="IX88" s="111"/>
      <c r="IY88" s="111"/>
      <c r="IZ88" s="111"/>
    </row>
    <row r="89" customHeight="1" spans="1:260">
      <c r="A89" s="137" t="s">
        <v>35</v>
      </c>
      <c r="B89" s="137" t="s">
        <v>217</v>
      </c>
      <c r="C89" s="138">
        <v>2024</v>
      </c>
      <c r="D89" s="137" t="s">
        <v>218</v>
      </c>
      <c r="E89" s="137">
        <v>2433110230</v>
      </c>
      <c r="F89" s="137" t="s">
        <v>308</v>
      </c>
      <c r="G89" s="139">
        <v>81.7712726838436</v>
      </c>
      <c r="H89" s="139">
        <v>8</v>
      </c>
      <c r="I89" s="139">
        <f t="shared" si="4"/>
        <v>89.7712726838436</v>
      </c>
      <c r="J89" s="139">
        <v>76.2321428571429</v>
      </c>
      <c r="K89" s="139">
        <v>0</v>
      </c>
      <c r="L89" s="139">
        <v>76.2321428571429</v>
      </c>
      <c r="M89" s="139">
        <v>62</v>
      </c>
      <c r="N89" s="139">
        <v>0</v>
      </c>
      <c r="O89" s="139">
        <f t="shared" si="5"/>
        <v>62</v>
      </c>
      <c r="P89" s="139">
        <v>0</v>
      </c>
      <c r="Q89" s="139">
        <v>0</v>
      </c>
      <c r="R89" s="139">
        <v>0</v>
      </c>
      <c r="S89" s="139">
        <v>20</v>
      </c>
      <c r="T89" s="139">
        <v>0</v>
      </c>
      <c r="U89" s="139">
        <f t="shared" si="6"/>
        <v>20</v>
      </c>
      <c r="V89" s="140">
        <f t="shared" si="7"/>
        <v>70.2512344112415</v>
      </c>
      <c r="W89" s="137">
        <v>85</v>
      </c>
      <c r="X89" s="137">
        <v>64</v>
      </c>
      <c r="Y89" s="143" t="s">
        <v>67</v>
      </c>
      <c r="Z89" s="137">
        <v>153</v>
      </c>
      <c r="AA89" s="138"/>
      <c r="AB89" s="138"/>
      <c r="AC89" s="138"/>
      <c r="AD89" s="142"/>
      <c r="IU89" s="111"/>
      <c r="IV89" s="111"/>
      <c r="IW89" s="111"/>
      <c r="IX89" s="111"/>
      <c r="IY89" s="111"/>
      <c r="IZ89" s="111"/>
    </row>
    <row r="90" customHeight="1" spans="1:260">
      <c r="A90" s="137" t="s">
        <v>35</v>
      </c>
      <c r="B90" s="137" t="s">
        <v>217</v>
      </c>
      <c r="C90" s="138">
        <v>2024</v>
      </c>
      <c r="D90" s="137" t="s">
        <v>244</v>
      </c>
      <c r="E90" s="137">
        <v>2433110274</v>
      </c>
      <c r="F90" s="137" t="s">
        <v>309</v>
      </c>
      <c r="G90" s="139">
        <v>82.2448377951964</v>
      </c>
      <c r="H90" s="139">
        <v>8</v>
      </c>
      <c r="I90" s="139">
        <f t="shared" si="4"/>
        <v>90.2448377951964</v>
      </c>
      <c r="J90" s="139">
        <v>73.8392857142857</v>
      </c>
      <c r="K90" s="139">
        <v>0</v>
      </c>
      <c r="L90" s="139">
        <v>73.8392857142857</v>
      </c>
      <c r="M90" s="139">
        <v>80.8</v>
      </c>
      <c r="N90" s="139">
        <v>0</v>
      </c>
      <c r="O90" s="139">
        <f t="shared" si="5"/>
        <v>80.8</v>
      </c>
      <c r="P90" s="139">
        <v>0</v>
      </c>
      <c r="Q90" s="139">
        <v>0</v>
      </c>
      <c r="R90" s="139">
        <v>0</v>
      </c>
      <c r="S90" s="139">
        <v>20</v>
      </c>
      <c r="T90" s="139">
        <v>15</v>
      </c>
      <c r="U90" s="139">
        <f t="shared" si="6"/>
        <v>35</v>
      </c>
      <c r="V90" s="140">
        <f t="shared" si="7"/>
        <v>70.1939480652339</v>
      </c>
      <c r="W90" s="137">
        <v>86</v>
      </c>
      <c r="X90" s="137">
        <v>88</v>
      </c>
      <c r="Y90" s="141" t="s">
        <v>39</v>
      </c>
      <c r="Z90" s="137">
        <v>153</v>
      </c>
      <c r="AA90" s="138"/>
      <c r="AB90" s="138"/>
      <c r="AC90" s="138"/>
      <c r="AD90" s="142"/>
      <c r="IU90" s="111"/>
      <c r="IV90" s="111"/>
      <c r="IW90" s="111"/>
      <c r="IX90" s="111"/>
      <c r="IY90" s="111"/>
      <c r="IZ90" s="111"/>
    </row>
    <row r="91" customHeight="1" spans="1:260">
      <c r="A91" s="137" t="s">
        <v>35</v>
      </c>
      <c r="B91" s="137" t="s">
        <v>217</v>
      </c>
      <c r="C91" s="138">
        <v>2024</v>
      </c>
      <c r="D91" s="137" t="s">
        <v>240</v>
      </c>
      <c r="E91" s="137">
        <v>2433110257</v>
      </c>
      <c r="F91" s="137" t="s">
        <v>310</v>
      </c>
      <c r="G91" s="139">
        <v>80.8676904122849</v>
      </c>
      <c r="H91" s="139">
        <v>4</v>
      </c>
      <c r="I91" s="139">
        <f t="shared" si="4"/>
        <v>84.8676904122849</v>
      </c>
      <c r="J91" s="139">
        <v>72.125</v>
      </c>
      <c r="K91" s="139">
        <v>0.5</v>
      </c>
      <c r="L91" s="139">
        <v>72.625</v>
      </c>
      <c r="M91" s="139">
        <v>48.1</v>
      </c>
      <c r="N91" s="139">
        <v>0</v>
      </c>
      <c r="O91" s="139">
        <f t="shared" si="5"/>
        <v>48.1</v>
      </c>
      <c r="P91" s="139">
        <v>40</v>
      </c>
      <c r="Q91" s="139">
        <v>0</v>
      </c>
      <c r="R91" s="139">
        <v>40</v>
      </c>
      <c r="S91" s="139">
        <v>40</v>
      </c>
      <c r="T91" s="139">
        <v>15</v>
      </c>
      <c r="U91" s="139">
        <f t="shared" si="6"/>
        <v>55</v>
      </c>
      <c r="V91" s="140">
        <f t="shared" si="7"/>
        <v>70.1105190412285</v>
      </c>
      <c r="W91" s="137">
        <v>87</v>
      </c>
      <c r="X91" s="137">
        <v>104</v>
      </c>
      <c r="Y91" s="143" t="s">
        <v>67</v>
      </c>
      <c r="Z91" s="137">
        <v>153</v>
      </c>
      <c r="AA91" s="138"/>
      <c r="AB91" s="138"/>
      <c r="AC91" s="138"/>
      <c r="AD91" s="142"/>
      <c r="IU91" s="111"/>
      <c r="IV91" s="111"/>
      <c r="IW91" s="111"/>
      <c r="IX91" s="111"/>
      <c r="IY91" s="111"/>
      <c r="IZ91" s="111"/>
    </row>
    <row r="92" customHeight="1" spans="1:260">
      <c r="A92" s="137" t="s">
        <v>35</v>
      </c>
      <c r="B92" s="137" t="s">
        <v>217</v>
      </c>
      <c r="C92" s="138">
        <v>2024</v>
      </c>
      <c r="D92" s="137" t="s">
        <v>240</v>
      </c>
      <c r="E92" s="137">
        <v>2433110243</v>
      </c>
      <c r="F92" s="137" t="s">
        <v>311</v>
      </c>
      <c r="G92" s="139">
        <v>81.2625165787704</v>
      </c>
      <c r="H92" s="139">
        <v>8</v>
      </c>
      <c r="I92" s="139">
        <f t="shared" si="4"/>
        <v>89.2625165787704</v>
      </c>
      <c r="J92" s="139">
        <v>73.9196428571429</v>
      </c>
      <c r="K92" s="139">
        <v>0.05</v>
      </c>
      <c r="L92" s="139">
        <v>73.9696428571429</v>
      </c>
      <c r="M92" s="139">
        <v>71</v>
      </c>
      <c r="N92" s="139">
        <v>0</v>
      </c>
      <c r="O92" s="139">
        <f t="shared" si="5"/>
        <v>71</v>
      </c>
      <c r="P92" s="139">
        <v>20</v>
      </c>
      <c r="Q92" s="139">
        <v>0</v>
      </c>
      <c r="R92" s="139">
        <v>20</v>
      </c>
      <c r="S92" s="139">
        <v>20</v>
      </c>
      <c r="T92" s="139">
        <v>0</v>
      </c>
      <c r="U92" s="139">
        <f t="shared" si="6"/>
        <v>20</v>
      </c>
      <c r="V92" s="140">
        <f t="shared" si="7"/>
        <v>69.9534838007342</v>
      </c>
      <c r="W92" s="137">
        <v>88</v>
      </c>
      <c r="X92" s="137">
        <v>87</v>
      </c>
      <c r="Y92" s="143" t="s">
        <v>67</v>
      </c>
      <c r="Z92" s="137">
        <v>153</v>
      </c>
      <c r="AA92" s="138"/>
      <c r="AB92" s="138"/>
      <c r="AC92" s="138"/>
      <c r="AD92" s="142"/>
      <c r="IU92" s="111"/>
      <c r="IV92" s="111"/>
      <c r="IW92" s="111"/>
      <c r="IX92" s="111"/>
      <c r="IY92" s="111"/>
      <c r="IZ92" s="111"/>
    </row>
    <row r="93" customHeight="1" spans="1:260">
      <c r="A93" s="137" t="s">
        <v>35</v>
      </c>
      <c r="B93" s="137" t="s">
        <v>217</v>
      </c>
      <c r="C93" s="138">
        <v>2024</v>
      </c>
      <c r="D93" s="137" t="s">
        <v>218</v>
      </c>
      <c r="E93" s="137">
        <v>2433110225</v>
      </c>
      <c r="F93" s="137" t="s">
        <v>312</v>
      </c>
      <c r="G93" s="139">
        <v>82.2821596716304</v>
      </c>
      <c r="H93" s="139">
        <v>8</v>
      </c>
      <c r="I93" s="139">
        <f t="shared" si="4"/>
        <v>90.2821596716304</v>
      </c>
      <c r="J93" s="139">
        <v>74.0089285714286</v>
      </c>
      <c r="K93" s="139">
        <v>0</v>
      </c>
      <c r="L93" s="139">
        <v>74.0089285714286</v>
      </c>
      <c r="M93" s="139">
        <v>65.35</v>
      </c>
      <c r="N93" s="139">
        <v>0</v>
      </c>
      <c r="O93" s="139">
        <f t="shared" si="5"/>
        <v>65.35</v>
      </c>
      <c r="P93" s="139">
        <v>0</v>
      </c>
      <c r="Q93" s="139">
        <v>0</v>
      </c>
      <c r="R93" s="139">
        <v>0</v>
      </c>
      <c r="S93" s="139">
        <v>20</v>
      </c>
      <c r="T93" s="139">
        <v>15</v>
      </c>
      <c r="U93" s="139">
        <f t="shared" si="6"/>
        <v>35</v>
      </c>
      <c r="V93" s="140">
        <f t="shared" si="7"/>
        <v>69.5524123957345</v>
      </c>
      <c r="W93" s="137">
        <v>89</v>
      </c>
      <c r="X93" s="137">
        <v>86</v>
      </c>
      <c r="Y93" s="143" t="s">
        <v>67</v>
      </c>
      <c r="Z93" s="137">
        <v>153</v>
      </c>
      <c r="AA93" s="138"/>
      <c r="AB93" s="138"/>
      <c r="AC93" s="138"/>
      <c r="AD93" s="142"/>
      <c r="IU93" s="111"/>
      <c r="IV93" s="111"/>
      <c r="IW93" s="111"/>
      <c r="IX93" s="111"/>
      <c r="IY93" s="111"/>
      <c r="IZ93" s="111"/>
    </row>
    <row r="94" customHeight="1" spans="1:260">
      <c r="A94" s="137" t="s">
        <v>35</v>
      </c>
      <c r="B94" s="137" t="s">
        <v>217</v>
      </c>
      <c r="C94" s="138">
        <v>2024</v>
      </c>
      <c r="D94" s="137" t="s">
        <v>218</v>
      </c>
      <c r="E94" s="137">
        <v>2433110235</v>
      </c>
      <c r="F94" s="137" t="s">
        <v>313</v>
      </c>
      <c r="G94" s="139">
        <v>81.3155529294923</v>
      </c>
      <c r="H94" s="139">
        <v>8</v>
      </c>
      <c r="I94" s="139">
        <f t="shared" si="4"/>
        <v>89.3155529294923</v>
      </c>
      <c r="J94" s="139">
        <v>74.1607142857143</v>
      </c>
      <c r="K94" s="139">
        <v>0</v>
      </c>
      <c r="L94" s="139">
        <v>74.1607142857143</v>
      </c>
      <c r="M94" s="139">
        <v>78.85</v>
      </c>
      <c r="N94" s="139">
        <v>0</v>
      </c>
      <c r="O94" s="139">
        <f t="shared" si="5"/>
        <v>78.85</v>
      </c>
      <c r="P94" s="139">
        <v>0</v>
      </c>
      <c r="Q94" s="139">
        <v>0</v>
      </c>
      <c r="R94" s="139">
        <v>0</v>
      </c>
      <c r="S94" s="139">
        <v>20</v>
      </c>
      <c r="T94" s="139">
        <v>0</v>
      </c>
      <c r="U94" s="139">
        <f t="shared" si="6"/>
        <v>20</v>
      </c>
      <c r="V94" s="140">
        <f t="shared" si="7"/>
        <v>69.494591007235</v>
      </c>
      <c r="W94" s="137">
        <v>90</v>
      </c>
      <c r="X94" s="137">
        <v>84</v>
      </c>
      <c r="Y94" s="141" t="s">
        <v>39</v>
      </c>
      <c r="Z94" s="137">
        <v>153</v>
      </c>
      <c r="AA94" s="138"/>
      <c r="AB94" s="138"/>
      <c r="AC94" s="138"/>
      <c r="AD94" s="142"/>
      <c r="IU94" s="111"/>
      <c r="IV94" s="111"/>
      <c r="IW94" s="111"/>
      <c r="IX94" s="111"/>
      <c r="IY94" s="111"/>
      <c r="IZ94" s="111"/>
    </row>
    <row r="95" customHeight="1" spans="1:260">
      <c r="A95" s="137" t="s">
        <v>35</v>
      </c>
      <c r="B95" s="137" t="s">
        <v>217</v>
      </c>
      <c r="C95" s="138">
        <v>2024</v>
      </c>
      <c r="D95" s="137" t="s">
        <v>244</v>
      </c>
      <c r="E95" s="137">
        <v>2433110277</v>
      </c>
      <c r="F95" s="137" t="s">
        <v>314</v>
      </c>
      <c r="G95" s="139">
        <v>82.523769713808</v>
      </c>
      <c r="H95" s="139">
        <v>8</v>
      </c>
      <c r="I95" s="139">
        <f t="shared" si="4"/>
        <v>90.523769713808</v>
      </c>
      <c r="J95" s="139">
        <v>75.1071428571429</v>
      </c>
      <c r="K95" s="139">
        <v>0</v>
      </c>
      <c r="L95" s="139">
        <v>75.1071428571429</v>
      </c>
      <c r="M95" s="139">
        <v>61.95</v>
      </c>
      <c r="N95" s="139">
        <v>0</v>
      </c>
      <c r="O95" s="139">
        <f t="shared" si="5"/>
        <v>61.95</v>
      </c>
      <c r="P95" s="139">
        <v>0</v>
      </c>
      <c r="Q95" s="139">
        <v>0</v>
      </c>
      <c r="R95" s="139">
        <v>0</v>
      </c>
      <c r="S95" s="139">
        <v>20</v>
      </c>
      <c r="T95" s="139">
        <v>0</v>
      </c>
      <c r="U95" s="139">
        <f t="shared" si="6"/>
        <v>20</v>
      </c>
      <c r="V95" s="140">
        <f t="shared" si="7"/>
        <v>69.480234114238</v>
      </c>
      <c r="W95" s="137">
        <v>91</v>
      </c>
      <c r="X95" s="137">
        <v>74</v>
      </c>
      <c r="Y95" s="143" t="s">
        <v>67</v>
      </c>
      <c r="Z95" s="137">
        <v>153</v>
      </c>
      <c r="AA95" s="138" t="s">
        <v>100</v>
      </c>
      <c r="AB95" s="138"/>
      <c r="AC95" s="138"/>
      <c r="AD95" s="142"/>
      <c r="IU95" s="111"/>
      <c r="IV95" s="111"/>
      <c r="IW95" s="111"/>
      <c r="IX95" s="111"/>
      <c r="IY95" s="111"/>
      <c r="IZ95" s="111"/>
    </row>
    <row r="96" customHeight="1" spans="1:260">
      <c r="A96" s="137" t="s">
        <v>35</v>
      </c>
      <c r="B96" s="137" t="s">
        <v>217</v>
      </c>
      <c r="C96" s="138">
        <v>2024</v>
      </c>
      <c r="D96" s="137" t="s">
        <v>220</v>
      </c>
      <c r="E96" s="137">
        <v>2433110327</v>
      </c>
      <c r="F96" s="137" t="s">
        <v>315</v>
      </c>
      <c r="G96" s="139">
        <v>81.25286161</v>
      </c>
      <c r="H96" s="139">
        <v>12</v>
      </c>
      <c r="I96" s="139">
        <f t="shared" si="4"/>
        <v>93.25286161</v>
      </c>
      <c r="J96" s="139">
        <v>69.33035714</v>
      </c>
      <c r="K96" s="139">
        <v>0</v>
      </c>
      <c r="L96" s="139">
        <v>69.33035714</v>
      </c>
      <c r="M96" s="139">
        <v>62.1</v>
      </c>
      <c r="N96" s="139">
        <v>0</v>
      </c>
      <c r="O96" s="139">
        <f t="shared" si="5"/>
        <v>62.1</v>
      </c>
      <c r="P96" s="139">
        <v>20</v>
      </c>
      <c r="Q96" s="139">
        <v>0</v>
      </c>
      <c r="R96" s="139">
        <v>20</v>
      </c>
      <c r="S96" s="139">
        <v>55</v>
      </c>
      <c r="T96" s="139">
        <v>21.5</v>
      </c>
      <c r="U96" s="139">
        <f t="shared" si="6"/>
        <v>76.5</v>
      </c>
      <c r="V96" s="140">
        <f t="shared" si="7"/>
        <v>69.253054016</v>
      </c>
      <c r="W96" s="137">
        <v>92</v>
      </c>
      <c r="X96" s="137">
        <v>114</v>
      </c>
      <c r="Y96" s="143" t="s">
        <v>67</v>
      </c>
      <c r="Z96" s="137">
        <v>153</v>
      </c>
      <c r="AA96" s="138"/>
      <c r="AB96" s="138" t="s">
        <v>63</v>
      </c>
      <c r="AC96" s="138"/>
      <c r="AD96" s="142"/>
      <c r="IU96" s="111"/>
      <c r="IV96" s="111"/>
      <c r="IW96" s="111"/>
      <c r="IX96" s="111"/>
      <c r="IY96" s="111"/>
      <c r="IZ96" s="111"/>
    </row>
    <row r="97" customHeight="1" spans="1:260">
      <c r="A97" s="137" t="s">
        <v>35</v>
      </c>
      <c r="B97" s="137" t="s">
        <v>217</v>
      </c>
      <c r="C97" s="138">
        <v>2024</v>
      </c>
      <c r="D97" s="137" t="s">
        <v>244</v>
      </c>
      <c r="E97" s="137">
        <v>2433110271</v>
      </c>
      <c r="F97" s="137" t="s">
        <v>316</v>
      </c>
      <c r="G97" s="139">
        <v>82.0130492994487</v>
      </c>
      <c r="H97" s="139">
        <v>11.6</v>
      </c>
      <c r="I97" s="139">
        <f t="shared" si="4"/>
        <v>93.6130492994487</v>
      </c>
      <c r="J97" s="139">
        <v>72.7857142857143</v>
      </c>
      <c r="K97" s="139">
        <v>0.75</v>
      </c>
      <c r="L97" s="139">
        <v>73.5357142857143</v>
      </c>
      <c r="M97" s="139">
        <v>59.45</v>
      </c>
      <c r="N97" s="139">
        <v>0</v>
      </c>
      <c r="O97" s="139">
        <f t="shared" si="5"/>
        <v>59.45</v>
      </c>
      <c r="P97" s="139">
        <v>0</v>
      </c>
      <c r="Q97" s="139">
        <v>0</v>
      </c>
      <c r="R97" s="139">
        <v>0</v>
      </c>
      <c r="S97" s="139">
        <v>20</v>
      </c>
      <c r="T97" s="139">
        <v>15</v>
      </c>
      <c r="U97" s="139">
        <f t="shared" si="6"/>
        <v>35</v>
      </c>
      <c r="V97" s="140">
        <f t="shared" si="7"/>
        <v>69.2355906442306</v>
      </c>
      <c r="W97" s="137">
        <v>93</v>
      </c>
      <c r="X97" s="137">
        <v>97</v>
      </c>
      <c r="Y97" s="143" t="s">
        <v>67</v>
      </c>
      <c r="Z97" s="137">
        <v>153</v>
      </c>
      <c r="AA97" s="138"/>
      <c r="AB97" s="138"/>
      <c r="AC97" s="138"/>
      <c r="AD97" s="142"/>
      <c r="IU97" s="111"/>
      <c r="IV97" s="111"/>
      <c r="IW97" s="111"/>
      <c r="IX97" s="111"/>
      <c r="IY97" s="111"/>
      <c r="IZ97" s="111"/>
    </row>
    <row r="98" customHeight="1" spans="1:260">
      <c r="A98" s="137" t="s">
        <v>35</v>
      </c>
      <c r="B98" s="137" t="s">
        <v>217</v>
      </c>
      <c r="C98" s="138">
        <v>2024</v>
      </c>
      <c r="D98" s="137" t="s">
        <v>232</v>
      </c>
      <c r="E98" s="137">
        <v>2433110300</v>
      </c>
      <c r="F98" s="137" t="s">
        <v>317</v>
      </c>
      <c r="G98" s="139">
        <v>82.2959098366323</v>
      </c>
      <c r="H98" s="139">
        <v>8</v>
      </c>
      <c r="I98" s="139">
        <f t="shared" si="4"/>
        <v>90.2959098366323</v>
      </c>
      <c r="J98" s="139">
        <v>74.0714285714286</v>
      </c>
      <c r="K98" s="139">
        <v>0</v>
      </c>
      <c r="L98" s="139">
        <v>74.0714285714286</v>
      </c>
      <c r="M98" s="139">
        <v>62.4</v>
      </c>
      <c r="N98" s="139">
        <v>0</v>
      </c>
      <c r="O98" s="139">
        <f t="shared" si="5"/>
        <v>62.4</v>
      </c>
      <c r="P98" s="139">
        <v>0</v>
      </c>
      <c r="Q98" s="139">
        <v>0</v>
      </c>
      <c r="R98" s="139">
        <v>0</v>
      </c>
      <c r="S98" s="139">
        <v>20</v>
      </c>
      <c r="T98" s="139">
        <v>5</v>
      </c>
      <c r="U98" s="139">
        <f t="shared" si="6"/>
        <v>25</v>
      </c>
      <c r="V98" s="140">
        <f t="shared" si="7"/>
        <v>68.9531624122347</v>
      </c>
      <c r="W98" s="137">
        <v>94</v>
      </c>
      <c r="X98" s="137">
        <v>85</v>
      </c>
      <c r="Y98" s="143" t="s">
        <v>67</v>
      </c>
      <c r="Z98" s="137">
        <v>153</v>
      </c>
      <c r="AA98" s="138" t="s">
        <v>72</v>
      </c>
      <c r="AB98" s="138"/>
      <c r="AC98" s="138"/>
      <c r="AD98" s="142"/>
      <c r="IU98" s="111"/>
      <c r="IV98" s="111"/>
      <c r="IW98" s="111"/>
      <c r="IX98" s="111"/>
      <c r="IY98" s="111"/>
      <c r="IZ98" s="111"/>
    </row>
    <row r="99" customHeight="1" spans="1:260">
      <c r="A99" s="137" t="s">
        <v>35</v>
      </c>
      <c r="B99" s="137" t="s">
        <v>217</v>
      </c>
      <c r="C99" s="138">
        <v>2024</v>
      </c>
      <c r="D99" s="137" t="s">
        <v>240</v>
      </c>
      <c r="E99" s="137">
        <v>2433110256</v>
      </c>
      <c r="F99" s="137" t="s">
        <v>318</v>
      </c>
      <c r="G99" s="139">
        <v>79.3234101666363</v>
      </c>
      <c r="H99" s="139">
        <v>4</v>
      </c>
      <c r="I99" s="139">
        <f t="shared" si="4"/>
        <v>83.3234101666363</v>
      </c>
      <c r="J99" s="139">
        <v>74.1964285714286</v>
      </c>
      <c r="K99" s="139">
        <v>0</v>
      </c>
      <c r="L99" s="139">
        <v>74.1964285714286</v>
      </c>
      <c r="M99" s="139">
        <v>73.25</v>
      </c>
      <c r="N99" s="139">
        <v>0</v>
      </c>
      <c r="O99" s="139">
        <f t="shared" si="5"/>
        <v>73.25</v>
      </c>
      <c r="P99" s="139">
        <v>0</v>
      </c>
      <c r="Q99" s="139">
        <v>0</v>
      </c>
      <c r="R99" s="139">
        <v>0</v>
      </c>
      <c r="S99" s="139">
        <v>20</v>
      </c>
      <c r="T99" s="139">
        <v>5</v>
      </c>
      <c r="U99" s="139">
        <f t="shared" si="6"/>
        <v>25</v>
      </c>
      <c r="V99" s="140">
        <f t="shared" si="7"/>
        <v>68.8921624452351</v>
      </c>
      <c r="W99" s="137">
        <v>95</v>
      </c>
      <c r="X99" s="137">
        <v>83</v>
      </c>
      <c r="Y99" s="141" t="s">
        <v>39</v>
      </c>
      <c r="Z99" s="137">
        <v>153</v>
      </c>
      <c r="AA99" s="138"/>
      <c r="AB99" s="138"/>
      <c r="AC99" s="138"/>
      <c r="AD99" s="142"/>
      <c r="IU99" s="111"/>
      <c r="IV99" s="111"/>
      <c r="IW99" s="111"/>
      <c r="IX99" s="111"/>
      <c r="IY99" s="111"/>
      <c r="IZ99" s="111"/>
    </row>
    <row r="100" customHeight="1" spans="1:260">
      <c r="A100" s="137" t="s">
        <v>35</v>
      </c>
      <c r="B100" s="137" t="s">
        <v>217</v>
      </c>
      <c r="C100" s="138">
        <v>2024</v>
      </c>
      <c r="D100" s="137" t="s">
        <v>226</v>
      </c>
      <c r="E100" s="137">
        <v>2433110205</v>
      </c>
      <c r="F100" s="137" t="s">
        <v>319</v>
      </c>
      <c r="G100" s="139">
        <v>81.41966132</v>
      </c>
      <c r="H100" s="139">
        <v>11.8</v>
      </c>
      <c r="I100" s="139">
        <f t="shared" si="4"/>
        <v>93.21966132</v>
      </c>
      <c r="J100" s="139">
        <v>74.63392857</v>
      </c>
      <c r="K100" s="139">
        <v>0</v>
      </c>
      <c r="L100" s="139">
        <v>74.63392857</v>
      </c>
      <c r="M100" s="139">
        <v>71.2</v>
      </c>
      <c r="N100" s="139">
        <v>0</v>
      </c>
      <c r="O100" s="139">
        <f t="shared" si="5"/>
        <v>71.2</v>
      </c>
      <c r="P100" s="139">
        <v>0</v>
      </c>
      <c r="Q100" s="139">
        <v>0</v>
      </c>
      <c r="R100" s="139">
        <v>0</v>
      </c>
      <c r="S100" s="139">
        <v>0</v>
      </c>
      <c r="T100" s="139">
        <v>0</v>
      </c>
      <c r="U100" s="139">
        <f t="shared" si="6"/>
        <v>0</v>
      </c>
      <c r="V100" s="140">
        <f t="shared" si="7"/>
        <v>68.8574125595</v>
      </c>
      <c r="W100" s="137">
        <v>96</v>
      </c>
      <c r="X100" s="137">
        <v>80</v>
      </c>
      <c r="Y100" s="143" t="s">
        <v>67</v>
      </c>
      <c r="Z100" s="137">
        <v>153</v>
      </c>
      <c r="AA100" s="138"/>
      <c r="AB100" s="138"/>
      <c r="AC100" s="138"/>
      <c r="AD100" s="142"/>
      <c r="IU100" s="111"/>
      <c r="IV100" s="111"/>
      <c r="IW100" s="111"/>
      <c r="IX100" s="111"/>
      <c r="IY100" s="111"/>
      <c r="IZ100" s="111"/>
    </row>
    <row r="101" s="109" customFormat="1" customHeight="1" spans="1:260">
      <c r="A101" s="137" t="s">
        <v>35</v>
      </c>
      <c r="B101" s="137" t="s">
        <v>217</v>
      </c>
      <c r="C101" s="138">
        <v>2024</v>
      </c>
      <c r="D101" s="137" t="s">
        <v>232</v>
      </c>
      <c r="E101" s="137">
        <v>2433110303</v>
      </c>
      <c r="F101" s="137" t="s">
        <v>320</v>
      </c>
      <c r="G101" s="139">
        <v>82.2035873001905</v>
      </c>
      <c r="H101" s="139">
        <v>8</v>
      </c>
      <c r="I101" s="139">
        <f t="shared" si="4"/>
        <v>90.2035873001905</v>
      </c>
      <c r="J101" s="139">
        <v>73.6517857142857</v>
      </c>
      <c r="K101" s="139">
        <v>0</v>
      </c>
      <c r="L101" s="139">
        <v>73.6517857142857</v>
      </c>
      <c r="M101" s="139">
        <v>66.75</v>
      </c>
      <c r="N101" s="139">
        <v>0</v>
      </c>
      <c r="O101" s="139">
        <f t="shared" si="5"/>
        <v>66.75</v>
      </c>
      <c r="P101" s="139">
        <v>0</v>
      </c>
      <c r="Q101" s="139">
        <v>0</v>
      </c>
      <c r="R101" s="139">
        <v>0</v>
      </c>
      <c r="S101" s="139">
        <v>20</v>
      </c>
      <c r="T101" s="139">
        <v>5</v>
      </c>
      <c r="U101" s="139">
        <f t="shared" si="6"/>
        <v>25</v>
      </c>
      <c r="V101" s="140">
        <f t="shared" si="7"/>
        <v>68.8466980157333</v>
      </c>
      <c r="W101" s="137">
        <v>97</v>
      </c>
      <c r="X101" s="137">
        <v>93</v>
      </c>
      <c r="Y101" s="143" t="s">
        <v>67</v>
      </c>
      <c r="Z101" s="137">
        <v>153</v>
      </c>
      <c r="AA101" s="138"/>
      <c r="AB101" s="138"/>
      <c r="AC101" s="138"/>
      <c r="AD101" s="142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50"/>
      <c r="BW101" s="150"/>
      <c r="BX101" s="150"/>
      <c r="BY101" s="150"/>
      <c r="BZ101" s="150"/>
      <c r="CA101" s="150"/>
      <c r="CB101" s="150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/>
      <c r="CV101" s="150"/>
      <c r="CW101" s="150"/>
      <c r="CX101" s="150"/>
      <c r="CY101" s="150"/>
      <c r="CZ101" s="150"/>
      <c r="DA101" s="150"/>
      <c r="DB101" s="150"/>
      <c r="DC101" s="150"/>
      <c r="DD101" s="150"/>
      <c r="DE101" s="150"/>
      <c r="DF101" s="150"/>
      <c r="DG101" s="150"/>
      <c r="DH101" s="150"/>
      <c r="DI101" s="150"/>
      <c r="DJ101" s="150"/>
      <c r="DK101" s="150"/>
      <c r="DL101" s="150"/>
      <c r="DM101" s="150"/>
      <c r="DN101" s="150"/>
      <c r="DO101" s="150"/>
      <c r="DP101" s="150"/>
      <c r="DQ101" s="150"/>
      <c r="DR101" s="150"/>
      <c r="DS101" s="150"/>
      <c r="DT101" s="150"/>
      <c r="DU101" s="150"/>
      <c r="DV101" s="150"/>
      <c r="DW101" s="150"/>
      <c r="DX101" s="150"/>
      <c r="DY101" s="150"/>
      <c r="DZ101" s="150"/>
      <c r="EA101" s="150"/>
      <c r="EB101" s="150"/>
      <c r="EC101" s="150"/>
      <c r="ED101" s="150"/>
      <c r="EE101" s="150"/>
      <c r="EF101" s="150"/>
      <c r="EG101" s="150"/>
      <c r="EH101" s="150"/>
      <c r="EI101" s="150"/>
      <c r="EJ101" s="150"/>
      <c r="EK101" s="150"/>
      <c r="EL101" s="150"/>
      <c r="EM101" s="150"/>
      <c r="EN101" s="150"/>
      <c r="EO101" s="150"/>
      <c r="EP101" s="150"/>
      <c r="EQ101" s="150"/>
      <c r="ER101" s="150"/>
      <c r="ES101" s="150"/>
      <c r="ET101" s="150"/>
      <c r="EU101" s="150"/>
      <c r="EV101" s="150"/>
      <c r="EW101" s="150"/>
      <c r="EX101" s="150"/>
      <c r="EY101" s="150"/>
      <c r="EZ101" s="150"/>
      <c r="FA101" s="150"/>
      <c r="FB101" s="150"/>
      <c r="FC101" s="150"/>
      <c r="FD101" s="150"/>
      <c r="FE101" s="150"/>
      <c r="FF101" s="150"/>
      <c r="FG101" s="150"/>
      <c r="FH101" s="150"/>
      <c r="FI101" s="150"/>
      <c r="FJ101" s="150"/>
      <c r="FK101" s="150"/>
      <c r="FL101" s="150"/>
      <c r="FM101" s="150"/>
      <c r="FN101" s="150"/>
      <c r="FO101" s="150"/>
      <c r="FP101" s="150"/>
      <c r="FQ101" s="150"/>
      <c r="FR101" s="150"/>
      <c r="FS101" s="150"/>
      <c r="FT101" s="150"/>
      <c r="FU101" s="150"/>
      <c r="FV101" s="150"/>
      <c r="FW101" s="150"/>
      <c r="FX101" s="150"/>
      <c r="FY101" s="150"/>
      <c r="FZ101" s="150"/>
      <c r="GA101" s="150"/>
      <c r="GB101" s="150"/>
      <c r="GC101" s="150"/>
      <c r="GD101" s="150"/>
      <c r="GE101" s="150"/>
      <c r="GF101" s="150"/>
      <c r="GG101" s="150"/>
      <c r="GH101" s="150"/>
      <c r="GI101" s="150"/>
      <c r="GJ101" s="150"/>
      <c r="GK101" s="150"/>
      <c r="GL101" s="150"/>
      <c r="GM101" s="150"/>
      <c r="GN101" s="150"/>
      <c r="GO101" s="150"/>
      <c r="GP101" s="150"/>
      <c r="GQ101" s="150"/>
      <c r="GR101" s="150"/>
      <c r="GS101" s="150"/>
      <c r="GT101" s="150"/>
      <c r="GU101" s="150"/>
      <c r="GV101" s="150"/>
      <c r="GW101" s="150"/>
      <c r="GX101" s="150"/>
      <c r="GY101" s="150"/>
      <c r="GZ101" s="150"/>
      <c r="HA101" s="150"/>
      <c r="HB101" s="150"/>
      <c r="HC101" s="150"/>
      <c r="HD101" s="150"/>
      <c r="HE101" s="150"/>
      <c r="HF101" s="150"/>
      <c r="HG101" s="150"/>
      <c r="HH101" s="150"/>
      <c r="HI101" s="150"/>
      <c r="HJ101" s="150"/>
      <c r="HK101" s="150"/>
      <c r="HL101" s="150"/>
      <c r="HM101" s="150"/>
      <c r="HN101" s="150"/>
      <c r="HO101" s="150"/>
      <c r="HP101" s="150"/>
      <c r="HQ101" s="150"/>
      <c r="HR101" s="150"/>
      <c r="HS101" s="150"/>
      <c r="HT101" s="150"/>
      <c r="HU101" s="150"/>
      <c r="HV101" s="150"/>
      <c r="HW101" s="150"/>
      <c r="HX101" s="150"/>
      <c r="HY101" s="150"/>
      <c r="HZ101" s="150"/>
      <c r="IA101" s="150"/>
      <c r="IB101" s="150"/>
      <c r="IC101" s="150"/>
      <c r="ID101" s="150"/>
      <c r="IE101" s="150"/>
      <c r="IF101" s="150"/>
      <c r="IG101" s="150"/>
      <c r="IH101" s="150"/>
      <c r="II101" s="150"/>
      <c r="IJ101" s="150"/>
      <c r="IK101" s="150"/>
      <c r="IL101" s="150"/>
      <c r="IM101" s="150"/>
      <c r="IN101" s="150"/>
      <c r="IO101" s="150"/>
      <c r="IP101" s="150"/>
      <c r="IQ101" s="150"/>
      <c r="IR101" s="150"/>
      <c r="IS101" s="150"/>
      <c r="IT101" s="150"/>
      <c r="IU101" s="150"/>
      <c r="IV101" s="150"/>
      <c r="IW101" s="150"/>
      <c r="IX101" s="150"/>
      <c r="IY101" s="150"/>
      <c r="IZ101" s="150"/>
    </row>
    <row r="102" customHeight="1" spans="1:260">
      <c r="A102" s="137" t="s">
        <v>35</v>
      </c>
      <c r="B102" s="137" t="s">
        <v>217</v>
      </c>
      <c r="C102" s="138">
        <v>2024</v>
      </c>
      <c r="D102" s="137" t="s">
        <v>232</v>
      </c>
      <c r="E102" s="137">
        <v>2433110311</v>
      </c>
      <c r="F102" s="137" t="s">
        <v>321</v>
      </c>
      <c r="G102" s="139">
        <v>81.7950109687031</v>
      </c>
      <c r="H102" s="139">
        <v>4</v>
      </c>
      <c r="I102" s="139">
        <f t="shared" si="4"/>
        <v>85.7950109687031</v>
      </c>
      <c r="J102" s="139">
        <v>71.7946428571429</v>
      </c>
      <c r="K102" s="139">
        <v>0.625</v>
      </c>
      <c r="L102" s="139">
        <v>72.4196428571429</v>
      </c>
      <c r="M102" s="139">
        <v>75.15</v>
      </c>
      <c r="N102" s="139">
        <v>0</v>
      </c>
      <c r="O102" s="139">
        <f t="shared" si="5"/>
        <v>75.15</v>
      </c>
      <c r="P102" s="139">
        <v>20</v>
      </c>
      <c r="Q102" s="139">
        <v>0</v>
      </c>
      <c r="R102" s="139">
        <v>20</v>
      </c>
      <c r="S102" s="139">
        <v>20</v>
      </c>
      <c r="T102" s="139">
        <v>0</v>
      </c>
      <c r="U102" s="139">
        <f t="shared" si="6"/>
        <v>20</v>
      </c>
      <c r="V102" s="140">
        <f t="shared" si="7"/>
        <v>68.6517332397275</v>
      </c>
      <c r="W102" s="137">
        <v>98</v>
      </c>
      <c r="X102" s="137">
        <v>106</v>
      </c>
      <c r="Y102" s="143" t="s">
        <v>67</v>
      </c>
      <c r="Z102" s="137">
        <v>153</v>
      </c>
      <c r="AA102" s="138"/>
      <c r="AB102" s="138"/>
      <c r="AC102" s="138"/>
      <c r="AD102" s="142"/>
      <c r="IU102" s="111"/>
      <c r="IV102" s="111"/>
      <c r="IW102" s="111"/>
      <c r="IX102" s="111"/>
      <c r="IY102" s="111"/>
      <c r="IZ102" s="111"/>
    </row>
    <row r="103" customHeight="1" spans="1:260">
      <c r="A103" s="137" t="s">
        <v>35</v>
      </c>
      <c r="B103" s="137" t="s">
        <v>217</v>
      </c>
      <c r="C103" s="138">
        <v>2024</v>
      </c>
      <c r="D103" s="137" t="s">
        <v>240</v>
      </c>
      <c r="E103" s="137">
        <v>2433110247</v>
      </c>
      <c r="F103" s="137" t="s">
        <v>322</v>
      </c>
      <c r="G103" s="139">
        <v>82.2271590116224</v>
      </c>
      <c r="H103" s="139">
        <v>4</v>
      </c>
      <c r="I103" s="139">
        <f t="shared" si="4"/>
        <v>86.2271590116224</v>
      </c>
      <c r="J103" s="139">
        <v>73.7589285714286</v>
      </c>
      <c r="K103" s="139">
        <v>0</v>
      </c>
      <c r="L103" s="139">
        <v>73.7589285714286</v>
      </c>
      <c r="M103" s="139">
        <v>58</v>
      </c>
      <c r="N103" s="139">
        <v>0</v>
      </c>
      <c r="O103" s="139">
        <f t="shared" si="5"/>
        <v>58</v>
      </c>
      <c r="P103" s="139">
        <v>0</v>
      </c>
      <c r="Q103" s="139">
        <v>0</v>
      </c>
      <c r="R103" s="139">
        <v>0</v>
      </c>
      <c r="S103" s="139">
        <v>20</v>
      </c>
      <c r="T103" s="139">
        <v>15</v>
      </c>
      <c r="U103" s="139">
        <f t="shared" si="6"/>
        <v>35</v>
      </c>
      <c r="V103" s="140">
        <f t="shared" si="7"/>
        <v>68.5919123297337</v>
      </c>
      <c r="W103" s="137">
        <v>99</v>
      </c>
      <c r="X103" s="137">
        <v>90</v>
      </c>
      <c r="Y103" s="143" t="s">
        <v>67</v>
      </c>
      <c r="Z103" s="137">
        <v>153</v>
      </c>
      <c r="AA103" s="138"/>
      <c r="AB103" s="138"/>
      <c r="AC103" s="138"/>
      <c r="AD103" s="142"/>
      <c r="IU103" s="111"/>
      <c r="IV103" s="111"/>
      <c r="IW103" s="111"/>
      <c r="IX103" s="111"/>
      <c r="IY103" s="111"/>
      <c r="IZ103" s="111"/>
    </row>
    <row r="104" customHeight="1" spans="1:260">
      <c r="A104" s="137" t="s">
        <v>35</v>
      </c>
      <c r="B104" s="137" t="s">
        <v>217</v>
      </c>
      <c r="C104" s="138">
        <v>2024</v>
      </c>
      <c r="D104" s="137" t="s">
        <v>240</v>
      </c>
      <c r="E104" s="137">
        <v>2433110252</v>
      </c>
      <c r="F104" s="137" t="s">
        <v>323</v>
      </c>
      <c r="G104" s="139">
        <v>80.8991193608609</v>
      </c>
      <c r="H104" s="139">
        <v>3.8</v>
      </c>
      <c r="I104" s="139">
        <f t="shared" si="4"/>
        <v>84.6991193608609</v>
      </c>
      <c r="J104" s="139">
        <v>72.2678571428571</v>
      </c>
      <c r="K104" s="139">
        <v>0.5</v>
      </c>
      <c r="L104" s="139">
        <v>72.7678571428571</v>
      </c>
      <c r="M104" s="139">
        <v>81.275</v>
      </c>
      <c r="N104" s="139">
        <v>0</v>
      </c>
      <c r="O104" s="139">
        <f t="shared" si="5"/>
        <v>81.275</v>
      </c>
      <c r="P104" s="139">
        <v>0</v>
      </c>
      <c r="Q104" s="139">
        <v>0</v>
      </c>
      <c r="R104" s="139">
        <v>0</v>
      </c>
      <c r="S104" s="139">
        <v>20</v>
      </c>
      <c r="T104" s="139">
        <v>5</v>
      </c>
      <c r="U104" s="139">
        <f t="shared" si="6"/>
        <v>25</v>
      </c>
      <c r="V104" s="140">
        <f t="shared" si="7"/>
        <v>68.3595547932289</v>
      </c>
      <c r="W104" s="137">
        <v>100</v>
      </c>
      <c r="X104" s="137">
        <v>103</v>
      </c>
      <c r="Y104" s="143" t="s">
        <v>67</v>
      </c>
      <c r="Z104" s="137">
        <v>153</v>
      </c>
      <c r="AA104" s="138"/>
      <c r="AB104" s="138"/>
      <c r="AC104" s="138"/>
      <c r="AD104" s="142"/>
      <c r="IU104" s="111"/>
      <c r="IV104" s="111"/>
      <c r="IW104" s="111"/>
      <c r="IX104" s="111"/>
      <c r="IY104" s="111"/>
      <c r="IZ104" s="111"/>
    </row>
    <row r="105" customHeight="1" spans="1:260">
      <c r="A105" s="137" t="s">
        <v>35</v>
      </c>
      <c r="B105" s="137" t="s">
        <v>217</v>
      </c>
      <c r="C105" s="138">
        <v>2024</v>
      </c>
      <c r="D105" s="137" t="s">
        <v>226</v>
      </c>
      <c r="E105" s="137">
        <v>2433110196</v>
      </c>
      <c r="F105" s="137" t="s">
        <v>324</v>
      </c>
      <c r="G105" s="139">
        <v>77.22715901</v>
      </c>
      <c r="H105" s="139">
        <v>4</v>
      </c>
      <c r="I105" s="139">
        <f t="shared" si="4"/>
        <v>81.22715901</v>
      </c>
      <c r="J105" s="139">
        <v>73.75892857</v>
      </c>
      <c r="K105" s="139">
        <v>0</v>
      </c>
      <c r="L105" s="139">
        <v>73.75892857</v>
      </c>
      <c r="M105" s="139">
        <v>77.6</v>
      </c>
      <c r="N105" s="139">
        <v>0</v>
      </c>
      <c r="O105" s="139">
        <f t="shared" si="5"/>
        <v>77.6</v>
      </c>
      <c r="P105" s="139">
        <v>20</v>
      </c>
      <c r="Q105" s="139">
        <v>0</v>
      </c>
      <c r="R105" s="139">
        <v>20</v>
      </c>
      <c r="S105" s="139">
        <v>0</v>
      </c>
      <c r="T105" s="139">
        <v>0</v>
      </c>
      <c r="U105" s="139">
        <f t="shared" si="6"/>
        <v>0</v>
      </c>
      <c r="V105" s="140">
        <f t="shared" si="7"/>
        <v>68.3219123285</v>
      </c>
      <c r="W105" s="137">
        <v>101</v>
      </c>
      <c r="X105" s="137">
        <v>91</v>
      </c>
      <c r="Y105" s="143" t="s">
        <v>67</v>
      </c>
      <c r="Z105" s="137">
        <v>153</v>
      </c>
      <c r="AA105" s="138"/>
      <c r="AB105" s="138"/>
      <c r="AC105" s="138"/>
      <c r="AD105" s="142"/>
      <c r="IU105" s="111"/>
      <c r="IV105" s="111"/>
      <c r="IW105" s="111"/>
      <c r="IX105" s="111"/>
      <c r="IY105" s="111"/>
      <c r="IZ105" s="111"/>
    </row>
    <row r="106" customHeight="1" spans="1:260">
      <c r="A106" s="137" t="s">
        <v>35</v>
      </c>
      <c r="B106" s="137" t="s">
        <v>217</v>
      </c>
      <c r="C106" s="138">
        <v>2024</v>
      </c>
      <c r="D106" s="137" t="s">
        <v>232</v>
      </c>
      <c r="E106" s="137">
        <v>2433110390</v>
      </c>
      <c r="F106" s="137" t="s">
        <v>325</v>
      </c>
      <c r="G106" s="139">
        <v>82.0464425573107</v>
      </c>
      <c r="H106" s="139">
        <v>8</v>
      </c>
      <c r="I106" s="139">
        <f t="shared" si="4"/>
        <v>90.0464425573107</v>
      </c>
      <c r="J106" s="139">
        <v>72.9375</v>
      </c>
      <c r="K106" s="139">
        <v>0</v>
      </c>
      <c r="L106" s="139">
        <v>72.9375</v>
      </c>
      <c r="M106" s="139">
        <v>71.8</v>
      </c>
      <c r="N106" s="139">
        <v>0</v>
      </c>
      <c r="O106" s="139">
        <f t="shared" si="5"/>
        <v>71.8</v>
      </c>
      <c r="P106" s="139">
        <v>0</v>
      </c>
      <c r="Q106" s="139">
        <v>0</v>
      </c>
      <c r="R106" s="139">
        <v>0</v>
      </c>
      <c r="S106" s="139">
        <v>20</v>
      </c>
      <c r="T106" s="139">
        <v>0</v>
      </c>
      <c r="U106" s="139">
        <f t="shared" si="6"/>
        <v>20</v>
      </c>
      <c r="V106" s="140">
        <f t="shared" si="7"/>
        <v>68.2977692557311</v>
      </c>
      <c r="W106" s="137">
        <v>102</v>
      </c>
      <c r="X106" s="137">
        <v>96</v>
      </c>
      <c r="Y106" s="141" t="s">
        <v>39</v>
      </c>
      <c r="Z106" s="137">
        <v>153</v>
      </c>
      <c r="AA106" s="138"/>
      <c r="AB106" s="138"/>
      <c r="AC106" s="138"/>
      <c r="AD106" s="142"/>
      <c r="IU106" s="111"/>
      <c r="IV106" s="111"/>
      <c r="IW106" s="111"/>
      <c r="IX106" s="111"/>
      <c r="IY106" s="111"/>
      <c r="IZ106" s="111"/>
    </row>
    <row r="107" customHeight="1" spans="1:260">
      <c r="A107" s="137" t="s">
        <v>35</v>
      </c>
      <c r="B107" s="137" t="s">
        <v>217</v>
      </c>
      <c r="C107" s="138">
        <v>2024</v>
      </c>
      <c r="D107" s="137" t="s">
        <v>240</v>
      </c>
      <c r="E107" s="137">
        <v>2433110261</v>
      </c>
      <c r="F107" s="137" t="s">
        <v>326</v>
      </c>
      <c r="G107" s="139">
        <v>81.0091206808767</v>
      </c>
      <c r="H107" s="139">
        <v>0</v>
      </c>
      <c r="I107" s="139">
        <f t="shared" si="4"/>
        <v>81.0091206808767</v>
      </c>
      <c r="J107" s="139">
        <v>72.7678571428571</v>
      </c>
      <c r="K107" s="139">
        <v>0</v>
      </c>
      <c r="L107" s="139">
        <v>72.7678571428571</v>
      </c>
      <c r="M107" s="139">
        <v>75.425</v>
      </c>
      <c r="N107" s="139">
        <v>0</v>
      </c>
      <c r="O107" s="139">
        <f t="shared" si="5"/>
        <v>75.425</v>
      </c>
      <c r="P107" s="139">
        <v>0</v>
      </c>
      <c r="Q107" s="139">
        <v>0</v>
      </c>
      <c r="R107" s="139">
        <v>0</v>
      </c>
      <c r="S107" s="139">
        <v>20</v>
      </c>
      <c r="T107" s="139">
        <v>15</v>
      </c>
      <c r="U107" s="139">
        <f t="shared" si="6"/>
        <v>35</v>
      </c>
      <c r="V107" s="140">
        <f t="shared" si="7"/>
        <v>68.1980549252305</v>
      </c>
      <c r="W107" s="137">
        <v>103</v>
      </c>
      <c r="X107" s="137">
        <v>98</v>
      </c>
      <c r="Y107" s="143" t="s">
        <v>67</v>
      </c>
      <c r="Z107" s="137">
        <v>153</v>
      </c>
      <c r="AA107" s="138"/>
      <c r="AB107" s="138"/>
      <c r="AC107" s="138"/>
      <c r="AD107" s="142"/>
      <c r="IU107" s="111"/>
      <c r="IV107" s="111"/>
      <c r="IW107" s="111"/>
      <c r="IX107" s="111"/>
      <c r="IY107" s="111"/>
      <c r="IZ107" s="111"/>
    </row>
    <row r="108" customHeight="1" spans="1:260">
      <c r="A108" s="137" t="s">
        <v>35</v>
      </c>
      <c r="B108" s="137" t="s">
        <v>217</v>
      </c>
      <c r="C108" s="138">
        <v>2024</v>
      </c>
      <c r="D108" s="137" t="s">
        <v>232</v>
      </c>
      <c r="E108" s="137">
        <v>2433110310</v>
      </c>
      <c r="F108" s="137" t="s">
        <v>327</v>
      </c>
      <c r="G108" s="139">
        <v>82.2330519394804</v>
      </c>
      <c r="H108" s="139">
        <v>8</v>
      </c>
      <c r="I108" s="139">
        <f t="shared" si="4"/>
        <v>90.2330519394804</v>
      </c>
      <c r="J108" s="139">
        <v>73.7857142857143</v>
      </c>
      <c r="K108" s="139">
        <v>0</v>
      </c>
      <c r="L108" s="139">
        <v>73.7857142857143</v>
      </c>
      <c r="M108" s="139">
        <v>54.85</v>
      </c>
      <c r="N108" s="139">
        <v>0</v>
      </c>
      <c r="O108" s="139">
        <f t="shared" si="5"/>
        <v>54.85</v>
      </c>
      <c r="P108" s="139">
        <v>0</v>
      </c>
      <c r="Q108" s="139">
        <v>0</v>
      </c>
      <c r="R108" s="139">
        <v>0</v>
      </c>
      <c r="S108" s="139">
        <v>20</v>
      </c>
      <c r="T108" s="139">
        <v>0</v>
      </c>
      <c r="U108" s="139">
        <f t="shared" si="6"/>
        <v>20</v>
      </c>
      <c r="V108" s="140">
        <f t="shared" si="7"/>
        <v>68.1050909082338</v>
      </c>
      <c r="W108" s="137">
        <v>104</v>
      </c>
      <c r="X108" s="137">
        <v>89</v>
      </c>
      <c r="Y108" s="143" t="s">
        <v>67</v>
      </c>
      <c r="Z108" s="137">
        <v>153</v>
      </c>
      <c r="AA108" s="138"/>
      <c r="AB108" s="138"/>
      <c r="AC108" s="138"/>
      <c r="AD108" s="142"/>
      <c r="IU108" s="111"/>
      <c r="IV108" s="111"/>
      <c r="IW108" s="111"/>
      <c r="IX108" s="111"/>
      <c r="IY108" s="111"/>
      <c r="IZ108" s="111"/>
    </row>
    <row r="109" customHeight="1" spans="1:260">
      <c r="A109" s="144" t="s">
        <v>35</v>
      </c>
      <c r="B109" s="144" t="s">
        <v>217</v>
      </c>
      <c r="C109" s="145">
        <v>2024</v>
      </c>
      <c r="D109" s="144" t="s">
        <v>244</v>
      </c>
      <c r="E109" s="144">
        <v>2433110283</v>
      </c>
      <c r="F109" s="144" t="s">
        <v>328</v>
      </c>
      <c r="G109" s="146">
        <v>81.3471484514957</v>
      </c>
      <c r="H109" s="146">
        <v>11.6</v>
      </c>
      <c r="I109" s="139">
        <f t="shared" si="4"/>
        <v>92.9471484514957</v>
      </c>
      <c r="J109" s="146">
        <v>69.7589285714286</v>
      </c>
      <c r="K109" s="146">
        <v>0.25</v>
      </c>
      <c r="L109" s="146">
        <v>70.0089285714286</v>
      </c>
      <c r="M109" s="146">
        <v>89.65</v>
      </c>
      <c r="N109" s="139">
        <v>0</v>
      </c>
      <c r="O109" s="139">
        <f t="shared" si="5"/>
        <v>89.65</v>
      </c>
      <c r="P109" s="139">
        <v>0</v>
      </c>
      <c r="Q109" s="139">
        <v>0</v>
      </c>
      <c r="R109" s="146">
        <v>0</v>
      </c>
      <c r="S109" s="146">
        <v>20</v>
      </c>
      <c r="T109" s="146">
        <v>15</v>
      </c>
      <c r="U109" s="139">
        <f t="shared" si="6"/>
        <v>35</v>
      </c>
      <c r="V109" s="140">
        <f t="shared" si="7"/>
        <v>68.033911273721</v>
      </c>
      <c r="W109" s="137">
        <v>105</v>
      </c>
      <c r="X109" s="137">
        <v>112</v>
      </c>
      <c r="Y109" s="143" t="s">
        <v>67</v>
      </c>
      <c r="Z109" s="137">
        <v>153</v>
      </c>
      <c r="AA109" s="145"/>
      <c r="AB109" s="145"/>
      <c r="AC109" s="145"/>
      <c r="AD109" s="149"/>
      <c r="IU109" s="111"/>
      <c r="IV109" s="111"/>
      <c r="IW109" s="111"/>
      <c r="IX109" s="111"/>
      <c r="IY109" s="111"/>
      <c r="IZ109" s="111"/>
    </row>
    <row r="110" customHeight="1" spans="1:260">
      <c r="A110" s="137" t="s">
        <v>35</v>
      </c>
      <c r="B110" s="137" t="s">
        <v>217</v>
      </c>
      <c r="C110" s="138">
        <v>2024</v>
      </c>
      <c r="D110" s="137" t="s">
        <v>240</v>
      </c>
      <c r="E110" s="137">
        <v>2433110245</v>
      </c>
      <c r="F110" s="137" t="s">
        <v>329</v>
      </c>
      <c r="G110" s="139">
        <v>80.9285840001509</v>
      </c>
      <c r="H110" s="139">
        <v>4</v>
      </c>
      <c r="I110" s="139">
        <f t="shared" si="4"/>
        <v>84.9285840001509</v>
      </c>
      <c r="J110" s="139">
        <v>72.4017857142857</v>
      </c>
      <c r="K110" s="139">
        <v>1</v>
      </c>
      <c r="L110" s="139">
        <v>73.4017857142857</v>
      </c>
      <c r="M110" s="139">
        <v>54.35</v>
      </c>
      <c r="N110" s="139">
        <v>0</v>
      </c>
      <c r="O110" s="139">
        <f t="shared" si="5"/>
        <v>54.35</v>
      </c>
      <c r="P110" s="139">
        <v>0</v>
      </c>
      <c r="Q110" s="139">
        <v>0</v>
      </c>
      <c r="R110" s="139">
        <v>0</v>
      </c>
      <c r="S110" s="139">
        <v>20</v>
      </c>
      <c r="T110" s="139">
        <v>15</v>
      </c>
      <c r="U110" s="139">
        <f t="shared" si="6"/>
        <v>35</v>
      </c>
      <c r="V110" s="140">
        <f t="shared" si="7"/>
        <v>68.0116976857294</v>
      </c>
      <c r="W110" s="137">
        <v>106</v>
      </c>
      <c r="X110" s="137">
        <v>102</v>
      </c>
      <c r="Y110" s="143" t="s">
        <v>67</v>
      </c>
      <c r="Z110" s="137">
        <v>153</v>
      </c>
      <c r="AA110" s="138" t="s">
        <v>100</v>
      </c>
      <c r="AB110" s="138"/>
      <c r="AC110" s="138"/>
      <c r="AD110" s="142"/>
      <c r="IU110" s="111"/>
      <c r="IV110" s="111"/>
      <c r="IW110" s="111"/>
      <c r="IX110" s="111"/>
      <c r="IY110" s="111"/>
      <c r="IZ110" s="111"/>
    </row>
    <row r="111" customHeight="1" spans="1:260">
      <c r="A111" s="137" t="s">
        <v>35</v>
      </c>
      <c r="B111" s="137" t="s">
        <v>217</v>
      </c>
      <c r="C111" s="138">
        <v>2024</v>
      </c>
      <c r="D111" s="137" t="s">
        <v>226</v>
      </c>
      <c r="E111" s="137">
        <v>2433110197</v>
      </c>
      <c r="F111" s="137" t="s">
        <v>330</v>
      </c>
      <c r="G111" s="139">
        <v>81.38626806</v>
      </c>
      <c r="H111" s="139">
        <v>4</v>
      </c>
      <c r="I111" s="139">
        <f t="shared" si="4"/>
        <v>85.38626806</v>
      </c>
      <c r="J111" s="139">
        <v>74.48214286</v>
      </c>
      <c r="K111" s="139">
        <v>0</v>
      </c>
      <c r="L111" s="139">
        <v>74.48214286</v>
      </c>
      <c r="M111" s="139">
        <v>72.1</v>
      </c>
      <c r="N111" s="139">
        <v>0</v>
      </c>
      <c r="O111" s="139">
        <f t="shared" si="5"/>
        <v>72.1</v>
      </c>
      <c r="P111" s="139">
        <v>0</v>
      </c>
      <c r="Q111" s="139">
        <v>0</v>
      </c>
      <c r="R111" s="139">
        <v>0</v>
      </c>
      <c r="S111" s="139">
        <v>0</v>
      </c>
      <c r="T111" s="139">
        <v>0</v>
      </c>
      <c r="U111" s="139">
        <f t="shared" si="6"/>
        <v>0</v>
      </c>
      <c r="V111" s="140">
        <f t="shared" si="7"/>
        <v>68.005233951</v>
      </c>
      <c r="W111" s="137">
        <v>107</v>
      </c>
      <c r="X111" s="137">
        <v>81</v>
      </c>
      <c r="Y111" s="143" t="s">
        <v>67</v>
      </c>
      <c r="Z111" s="137">
        <v>153</v>
      </c>
      <c r="AA111" s="138"/>
      <c r="AB111" s="138"/>
      <c r="AC111" s="138"/>
      <c r="AD111" s="142"/>
      <c r="IU111" s="111"/>
      <c r="IV111" s="111"/>
      <c r="IW111" s="111"/>
      <c r="IX111" s="111"/>
      <c r="IY111" s="111"/>
      <c r="IZ111" s="111"/>
    </row>
    <row r="112" customHeight="1" spans="1:260">
      <c r="A112" s="137" t="s">
        <v>35</v>
      </c>
      <c r="B112" s="137" t="s">
        <v>217</v>
      </c>
      <c r="C112" s="138">
        <v>2024</v>
      </c>
      <c r="D112" s="137" t="s">
        <v>218</v>
      </c>
      <c r="E112" s="137">
        <v>2433110238</v>
      </c>
      <c r="F112" s="137" t="s">
        <v>331</v>
      </c>
      <c r="G112" s="139">
        <v>79.9737631137288</v>
      </c>
      <c r="H112" s="139">
        <v>8</v>
      </c>
      <c r="I112" s="139">
        <f t="shared" si="4"/>
        <v>87.9737631137288</v>
      </c>
      <c r="J112" s="139">
        <v>72.6071428571429</v>
      </c>
      <c r="K112" s="139">
        <v>0.1</v>
      </c>
      <c r="L112" s="139">
        <v>72.7071428571429</v>
      </c>
      <c r="M112" s="139">
        <v>72.35</v>
      </c>
      <c r="N112" s="139">
        <v>0</v>
      </c>
      <c r="O112" s="139">
        <f t="shared" si="5"/>
        <v>72.35</v>
      </c>
      <c r="P112" s="139">
        <v>0</v>
      </c>
      <c r="Q112" s="139">
        <v>0</v>
      </c>
      <c r="R112" s="139">
        <v>0</v>
      </c>
      <c r="S112" s="139">
        <v>20</v>
      </c>
      <c r="T112" s="139">
        <v>0</v>
      </c>
      <c r="U112" s="139">
        <f t="shared" si="6"/>
        <v>20</v>
      </c>
      <c r="V112" s="140">
        <f t="shared" si="7"/>
        <v>67.94523345423</v>
      </c>
      <c r="W112" s="137">
        <v>108</v>
      </c>
      <c r="X112" s="137">
        <v>100</v>
      </c>
      <c r="Y112" s="143" t="s">
        <v>67</v>
      </c>
      <c r="Z112" s="137">
        <v>153</v>
      </c>
      <c r="AA112" s="138"/>
      <c r="AB112" s="138"/>
      <c r="AC112" s="138"/>
      <c r="AD112" s="142"/>
      <c r="IU112" s="111"/>
      <c r="IV112" s="111"/>
      <c r="IW112" s="111"/>
      <c r="IX112" s="111"/>
      <c r="IY112" s="111"/>
      <c r="IZ112" s="111"/>
    </row>
    <row r="113" customHeight="1" spans="1:260">
      <c r="A113" s="137" t="s">
        <v>35</v>
      </c>
      <c r="B113" s="137" t="s">
        <v>217</v>
      </c>
      <c r="C113" s="138">
        <v>2024</v>
      </c>
      <c r="D113" s="137" t="s">
        <v>244</v>
      </c>
      <c r="E113" s="137">
        <v>2433110273</v>
      </c>
      <c r="F113" s="137" t="s">
        <v>332</v>
      </c>
      <c r="G113" s="139">
        <v>80.4767928643715</v>
      </c>
      <c r="H113" s="139">
        <v>12</v>
      </c>
      <c r="I113" s="139">
        <f t="shared" si="4"/>
        <v>92.4767928643715</v>
      </c>
      <c r="J113" s="139">
        <v>70.3482142857143</v>
      </c>
      <c r="K113" s="139">
        <v>0</v>
      </c>
      <c r="L113" s="139">
        <v>70.3482142857143</v>
      </c>
      <c r="M113" s="139">
        <v>60.9</v>
      </c>
      <c r="N113" s="139">
        <v>0</v>
      </c>
      <c r="O113" s="139">
        <f t="shared" si="5"/>
        <v>60.9</v>
      </c>
      <c r="P113" s="139">
        <v>20</v>
      </c>
      <c r="Q113" s="139">
        <v>0</v>
      </c>
      <c r="R113" s="139">
        <v>20</v>
      </c>
      <c r="S113" s="139">
        <v>20</v>
      </c>
      <c r="T113" s="139">
        <v>15</v>
      </c>
      <c r="U113" s="139">
        <f t="shared" si="6"/>
        <v>35</v>
      </c>
      <c r="V113" s="140">
        <f t="shared" si="7"/>
        <v>67.8038400007229</v>
      </c>
      <c r="W113" s="137">
        <v>109</v>
      </c>
      <c r="X113" s="137">
        <v>109</v>
      </c>
      <c r="Y113" s="143" t="s">
        <v>67</v>
      </c>
      <c r="Z113" s="137">
        <v>153</v>
      </c>
      <c r="AA113" s="138"/>
      <c r="AB113" s="138"/>
      <c r="AC113" s="138"/>
      <c r="AD113" s="142"/>
      <c r="IU113" s="111"/>
      <c r="IV113" s="111"/>
      <c r="IW113" s="111"/>
      <c r="IX113" s="111"/>
      <c r="IY113" s="111"/>
      <c r="IZ113" s="111"/>
    </row>
    <row r="114" customHeight="1" spans="1:260">
      <c r="A114" s="137" t="s">
        <v>35</v>
      </c>
      <c r="B114" s="137" t="s">
        <v>217</v>
      </c>
      <c r="C114" s="138">
        <v>2024</v>
      </c>
      <c r="D114" s="137" t="s">
        <v>220</v>
      </c>
      <c r="E114" s="137">
        <v>2433110317</v>
      </c>
      <c r="F114" s="137" t="s">
        <v>333</v>
      </c>
      <c r="G114" s="139">
        <v>81.49840027</v>
      </c>
      <c r="H114" s="139">
        <v>4</v>
      </c>
      <c r="I114" s="139">
        <f t="shared" si="4"/>
        <v>85.49840027</v>
      </c>
      <c r="J114" s="139">
        <v>70.44642857</v>
      </c>
      <c r="K114" s="139">
        <v>0</v>
      </c>
      <c r="L114" s="139">
        <v>70.44642857</v>
      </c>
      <c r="M114" s="139">
        <v>69.85</v>
      </c>
      <c r="N114" s="139">
        <v>0</v>
      </c>
      <c r="O114" s="139">
        <f t="shared" si="5"/>
        <v>69.85</v>
      </c>
      <c r="P114" s="139">
        <v>20</v>
      </c>
      <c r="Q114" s="139">
        <v>0</v>
      </c>
      <c r="R114" s="139">
        <v>20</v>
      </c>
      <c r="S114" s="139">
        <v>20</v>
      </c>
      <c r="T114" s="139">
        <v>2.235</v>
      </c>
      <c r="U114" s="139">
        <f t="shared" si="6"/>
        <v>22.235</v>
      </c>
      <c r="V114" s="140">
        <f t="shared" si="7"/>
        <v>66.9889114545</v>
      </c>
      <c r="W114" s="137">
        <v>110</v>
      </c>
      <c r="X114" s="137">
        <v>108</v>
      </c>
      <c r="Y114" s="143" t="s">
        <v>67</v>
      </c>
      <c r="Z114" s="137">
        <v>153</v>
      </c>
      <c r="AA114" s="138"/>
      <c r="AB114" s="138"/>
      <c r="AC114" s="138"/>
      <c r="AD114" s="142"/>
      <c r="IU114" s="111"/>
      <c r="IV114" s="111"/>
      <c r="IW114" s="111"/>
      <c r="IX114" s="111"/>
      <c r="IY114" s="111"/>
      <c r="IZ114" s="111"/>
    </row>
    <row r="115" customHeight="1" spans="1:260">
      <c r="A115" s="137" t="s">
        <v>35</v>
      </c>
      <c r="B115" s="137" t="s">
        <v>217</v>
      </c>
      <c r="C115" s="138">
        <v>2024</v>
      </c>
      <c r="D115" s="137" t="s">
        <v>232</v>
      </c>
      <c r="E115" s="137">
        <v>2433110306</v>
      </c>
      <c r="F115" s="137" t="s">
        <v>334</v>
      </c>
      <c r="G115" s="139">
        <v>77.842154391567</v>
      </c>
      <c r="H115" s="139">
        <v>11.6</v>
      </c>
      <c r="I115" s="139">
        <f t="shared" si="4"/>
        <v>89.442154391567</v>
      </c>
      <c r="J115" s="139">
        <v>72.0089285714286</v>
      </c>
      <c r="K115" s="139">
        <v>0</v>
      </c>
      <c r="L115" s="139">
        <v>72.0089285714286</v>
      </c>
      <c r="M115" s="139">
        <v>35</v>
      </c>
      <c r="N115" s="139">
        <v>0</v>
      </c>
      <c r="O115" s="139">
        <f t="shared" si="5"/>
        <v>35</v>
      </c>
      <c r="P115" s="139">
        <v>20</v>
      </c>
      <c r="Q115" s="139">
        <v>0</v>
      </c>
      <c r="R115" s="139">
        <v>20</v>
      </c>
      <c r="S115" s="139">
        <v>20</v>
      </c>
      <c r="T115" s="139">
        <v>4.56</v>
      </c>
      <c r="U115" s="139">
        <f t="shared" si="6"/>
        <v>24.56</v>
      </c>
      <c r="V115" s="140">
        <f t="shared" si="7"/>
        <v>66.9289118677281</v>
      </c>
      <c r="W115" s="137">
        <v>111</v>
      </c>
      <c r="X115" s="137">
        <v>105</v>
      </c>
      <c r="Y115" s="143" t="s">
        <v>67</v>
      </c>
      <c r="Z115" s="137">
        <v>153</v>
      </c>
      <c r="AA115" s="138"/>
      <c r="AB115" s="138"/>
      <c r="AC115" s="138"/>
      <c r="AD115" s="142"/>
      <c r="IU115" s="111"/>
      <c r="IV115" s="111"/>
      <c r="IW115" s="111"/>
      <c r="IX115" s="111"/>
      <c r="IY115" s="111"/>
      <c r="IZ115" s="111"/>
    </row>
    <row r="116" customHeight="1" spans="1:260">
      <c r="A116" s="137" t="s">
        <v>35</v>
      </c>
      <c r="B116" s="137" t="s">
        <v>217</v>
      </c>
      <c r="C116" s="138">
        <v>2024</v>
      </c>
      <c r="D116" s="137" t="s">
        <v>244</v>
      </c>
      <c r="E116" s="137">
        <v>2433110288</v>
      </c>
      <c r="F116" s="137" t="s">
        <v>335</v>
      </c>
      <c r="G116" s="139">
        <v>81.3491127607817</v>
      </c>
      <c r="H116" s="139">
        <v>8</v>
      </c>
      <c r="I116" s="139">
        <f t="shared" si="4"/>
        <v>89.3491127607817</v>
      </c>
      <c r="J116" s="139">
        <v>69.7678571428571</v>
      </c>
      <c r="K116" s="139">
        <v>0</v>
      </c>
      <c r="L116" s="139">
        <v>69.7678571428571</v>
      </c>
      <c r="M116" s="139">
        <v>66.95</v>
      </c>
      <c r="N116" s="139">
        <v>0</v>
      </c>
      <c r="O116" s="139">
        <f t="shared" si="5"/>
        <v>66.95</v>
      </c>
      <c r="P116" s="139">
        <v>0</v>
      </c>
      <c r="Q116" s="139">
        <v>0</v>
      </c>
      <c r="R116" s="139">
        <v>0</v>
      </c>
      <c r="S116" s="139">
        <v>20</v>
      </c>
      <c r="T116" s="139">
        <v>15</v>
      </c>
      <c r="U116" s="139">
        <f t="shared" si="6"/>
        <v>35</v>
      </c>
      <c r="V116" s="140">
        <f t="shared" si="7"/>
        <v>66.358304133221</v>
      </c>
      <c r="W116" s="137">
        <v>112</v>
      </c>
      <c r="X116" s="137">
        <v>111</v>
      </c>
      <c r="Y116" s="143" t="s">
        <v>67</v>
      </c>
      <c r="Z116" s="137">
        <v>153</v>
      </c>
      <c r="AA116" s="138"/>
      <c r="AB116" s="138"/>
      <c r="AC116" s="138"/>
      <c r="AD116" s="142"/>
      <c r="IU116" s="111"/>
      <c r="IV116" s="111"/>
      <c r="IW116" s="111"/>
      <c r="IX116" s="111"/>
      <c r="IY116" s="111"/>
      <c r="IZ116" s="111"/>
    </row>
    <row r="117" customHeight="1" spans="1:260">
      <c r="A117" s="137" t="s">
        <v>35</v>
      </c>
      <c r="B117" s="137" t="s">
        <v>217</v>
      </c>
      <c r="C117" s="138">
        <v>2024</v>
      </c>
      <c r="D117" s="137" t="s">
        <v>232</v>
      </c>
      <c r="E117" s="137">
        <v>2433110298</v>
      </c>
      <c r="F117" s="137" t="s">
        <v>336</v>
      </c>
      <c r="G117" s="139">
        <v>79.7973084248439</v>
      </c>
      <c r="H117" s="139">
        <v>4</v>
      </c>
      <c r="I117" s="139">
        <f t="shared" si="4"/>
        <v>83.7973084248439</v>
      </c>
      <c r="J117" s="139">
        <v>62.7142857142857</v>
      </c>
      <c r="K117" s="139">
        <v>0</v>
      </c>
      <c r="L117" s="139">
        <v>62.7142857142857</v>
      </c>
      <c r="M117" s="139">
        <v>79.1</v>
      </c>
      <c r="N117" s="139">
        <v>0</v>
      </c>
      <c r="O117" s="139">
        <f t="shared" si="5"/>
        <v>79.1</v>
      </c>
      <c r="P117" s="139">
        <v>60</v>
      </c>
      <c r="Q117" s="139">
        <v>30</v>
      </c>
      <c r="R117" s="139">
        <v>90</v>
      </c>
      <c r="S117" s="139">
        <v>40</v>
      </c>
      <c r="T117" s="139">
        <v>7</v>
      </c>
      <c r="U117" s="139">
        <f t="shared" si="6"/>
        <v>47</v>
      </c>
      <c r="V117" s="140">
        <f t="shared" si="7"/>
        <v>66.2204451281987</v>
      </c>
      <c r="W117" s="137">
        <v>113</v>
      </c>
      <c r="X117" s="137">
        <v>142</v>
      </c>
      <c r="Y117" s="143" t="s">
        <v>67</v>
      </c>
      <c r="Z117" s="137">
        <v>153</v>
      </c>
      <c r="AA117" s="138"/>
      <c r="AB117" s="138"/>
      <c r="AC117" s="138"/>
      <c r="AD117" s="142"/>
      <c r="IU117" s="111"/>
      <c r="IV117" s="111"/>
      <c r="IW117" s="111"/>
      <c r="IX117" s="111"/>
      <c r="IY117" s="111"/>
      <c r="IZ117" s="111"/>
    </row>
    <row r="118" customHeight="1" spans="1:260">
      <c r="A118" s="137" t="s">
        <v>35</v>
      </c>
      <c r="B118" s="137" t="s">
        <v>217</v>
      </c>
      <c r="C118" s="138">
        <v>2024</v>
      </c>
      <c r="D118" s="137" t="s">
        <v>220</v>
      </c>
      <c r="E118" s="137">
        <v>2433110331</v>
      </c>
      <c r="F118" s="137" t="s">
        <v>337</v>
      </c>
      <c r="G118" s="139">
        <v>81.26071884</v>
      </c>
      <c r="H118" s="139">
        <v>7.6</v>
      </c>
      <c r="I118" s="139">
        <f t="shared" si="4"/>
        <v>88.86071884</v>
      </c>
      <c r="J118" s="139">
        <v>69.36607143</v>
      </c>
      <c r="K118" s="139">
        <v>0</v>
      </c>
      <c r="L118" s="139">
        <v>69.36607143</v>
      </c>
      <c r="M118" s="139">
        <v>44.65</v>
      </c>
      <c r="N118" s="139">
        <v>0</v>
      </c>
      <c r="O118" s="139">
        <f t="shared" si="5"/>
        <v>44.65</v>
      </c>
      <c r="P118" s="139">
        <v>20</v>
      </c>
      <c r="Q118" s="139">
        <v>0</v>
      </c>
      <c r="R118" s="139">
        <v>20</v>
      </c>
      <c r="S118" s="139">
        <v>20</v>
      </c>
      <c r="T118" s="139">
        <v>15</v>
      </c>
      <c r="U118" s="139">
        <f t="shared" si="6"/>
        <v>35</v>
      </c>
      <c r="V118" s="140">
        <f t="shared" si="7"/>
        <v>65.8931254565</v>
      </c>
      <c r="W118" s="137">
        <v>114</v>
      </c>
      <c r="X118" s="137">
        <v>113</v>
      </c>
      <c r="Y118" s="143" t="s">
        <v>67</v>
      </c>
      <c r="Z118" s="137">
        <v>153</v>
      </c>
      <c r="AA118" s="138"/>
      <c r="AB118" s="138"/>
      <c r="AC118" s="138"/>
      <c r="AD118" s="142"/>
      <c r="IU118" s="111"/>
      <c r="IV118" s="111"/>
      <c r="IW118" s="111"/>
      <c r="IX118" s="111"/>
      <c r="IY118" s="111"/>
      <c r="IZ118" s="111"/>
    </row>
    <row r="119" customHeight="1" spans="1:260">
      <c r="A119" s="137" t="s">
        <v>35</v>
      </c>
      <c r="B119" s="137" t="s">
        <v>217</v>
      </c>
      <c r="C119" s="138">
        <v>2024</v>
      </c>
      <c r="D119" s="137" t="s">
        <v>244</v>
      </c>
      <c r="E119" s="137">
        <v>2433110285</v>
      </c>
      <c r="F119" s="137" t="s">
        <v>338</v>
      </c>
      <c r="G119" s="139">
        <v>81.0780380793141</v>
      </c>
      <c r="H119" s="139">
        <v>8</v>
      </c>
      <c r="I119" s="139">
        <f t="shared" si="4"/>
        <v>89.0780380793141</v>
      </c>
      <c r="J119" s="139">
        <v>68.5357142857143</v>
      </c>
      <c r="K119" s="139">
        <v>0</v>
      </c>
      <c r="L119" s="139">
        <v>68.5357142857143</v>
      </c>
      <c r="M119" s="139">
        <v>75.9</v>
      </c>
      <c r="N119" s="139">
        <v>0</v>
      </c>
      <c r="O119" s="139">
        <f t="shared" si="5"/>
        <v>75.9</v>
      </c>
      <c r="P119" s="139">
        <v>0</v>
      </c>
      <c r="Q119" s="139">
        <v>0</v>
      </c>
      <c r="R119" s="139">
        <v>0</v>
      </c>
      <c r="S119" s="139">
        <v>20</v>
      </c>
      <c r="T119" s="139">
        <v>15</v>
      </c>
      <c r="U119" s="139">
        <f t="shared" si="6"/>
        <v>35</v>
      </c>
      <c r="V119" s="140">
        <f t="shared" si="7"/>
        <v>65.8545895222171</v>
      </c>
      <c r="W119" s="137">
        <v>115</v>
      </c>
      <c r="X119" s="137">
        <v>118</v>
      </c>
      <c r="Y119" s="143" t="s">
        <v>67</v>
      </c>
      <c r="Z119" s="137">
        <v>153</v>
      </c>
      <c r="AA119" s="138"/>
      <c r="AB119" s="138"/>
      <c r="AC119" s="138"/>
      <c r="AD119" s="142"/>
      <c r="IU119" s="111"/>
      <c r="IV119" s="111"/>
      <c r="IW119" s="111"/>
      <c r="IX119" s="111"/>
      <c r="IY119" s="111"/>
      <c r="IZ119" s="111"/>
    </row>
    <row r="120" customHeight="1" spans="1:260">
      <c r="A120" s="137" t="s">
        <v>35</v>
      </c>
      <c r="B120" s="137" t="s">
        <v>217</v>
      </c>
      <c r="C120" s="138">
        <v>2024</v>
      </c>
      <c r="D120" s="137" t="s">
        <v>218</v>
      </c>
      <c r="E120" s="137">
        <v>2433110229</v>
      </c>
      <c r="F120" s="137" t="s">
        <v>339</v>
      </c>
      <c r="G120" s="139">
        <v>79.14875321361</v>
      </c>
      <c r="H120" s="139">
        <v>8</v>
      </c>
      <c r="I120" s="139">
        <f t="shared" si="4"/>
        <v>87.14875321361</v>
      </c>
      <c r="J120" s="139">
        <v>68.8571428571429</v>
      </c>
      <c r="K120" s="139">
        <v>0</v>
      </c>
      <c r="L120" s="139">
        <v>68.8571428571429</v>
      </c>
      <c r="M120" s="139">
        <v>78.7</v>
      </c>
      <c r="N120" s="139">
        <v>0</v>
      </c>
      <c r="O120" s="139">
        <f t="shared" si="5"/>
        <v>78.7</v>
      </c>
      <c r="P120" s="139">
        <v>0</v>
      </c>
      <c r="Q120" s="139">
        <v>0</v>
      </c>
      <c r="R120" s="139">
        <v>0</v>
      </c>
      <c r="S120" s="139">
        <v>20</v>
      </c>
      <c r="T120" s="139">
        <v>0</v>
      </c>
      <c r="U120" s="139">
        <f t="shared" si="6"/>
        <v>20</v>
      </c>
      <c r="V120" s="140">
        <f t="shared" si="7"/>
        <v>65.2927324642182</v>
      </c>
      <c r="W120" s="137">
        <v>116</v>
      </c>
      <c r="X120" s="137">
        <v>116</v>
      </c>
      <c r="Y120" s="143" t="s">
        <v>67</v>
      </c>
      <c r="Z120" s="137">
        <v>153</v>
      </c>
      <c r="AA120" s="138"/>
      <c r="AB120" s="138"/>
      <c r="AC120" s="138"/>
      <c r="AD120" s="142"/>
      <c r="IU120" s="111"/>
      <c r="IV120" s="111"/>
      <c r="IW120" s="111"/>
      <c r="IX120" s="111"/>
      <c r="IY120" s="111"/>
      <c r="IZ120" s="111"/>
    </row>
    <row r="121" customHeight="1" spans="1:260">
      <c r="A121" s="137" t="s">
        <v>35</v>
      </c>
      <c r="B121" s="137" t="s">
        <v>217</v>
      </c>
      <c r="C121" s="138">
        <v>2024</v>
      </c>
      <c r="D121" s="137" t="s">
        <v>220</v>
      </c>
      <c r="E121" s="137">
        <v>2433110323</v>
      </c>
      <c r="F121" s="137" t="s">
        <v>340</v>
      </c>
      <c r="G121" s="139">
        <v>81.06821653</v>
      </c>
      <c r="H121" s="139">
        <v>8</v>
      </c>
      <c r="I121" s="139">
        <f t="shared" si="4"/>
        <v>89.06821653</v>
      </c>
      <c r="J121" s="139">
        <v>68.49107143</v>
      </c>
      <c r="K121" s="139">
        <v>0</v>
      </c>
      <c r="L121" s="139">
        <v>68.49107143</v>
      </c>
      <c r="M121" s="139">
        <v>64.6</v>
      </c>
      <c r="N121" s="139">
        <v>0</v>
      </c>
      <c r="O121" s="139">
        <f t="shared" si="5"/>
        <v>64.6</v>
      </c>
      <c r="P121" s="139">
        <v>0</v>
      </c>
      <c r="Q121" s="139">
        <v>0</v>
      </c>
      <c r="R121" s="139">
        <v>0</v>
      </c>
      <c r="S121" s="139">
        <v>20</v>
      </c>
      <c r="T121" s="139">
        <v>15</v>
      </c>
      <c r="U121" s="139">
        <f t="shared" si="6"/>
        <v>35</v>
      </c>
      <c r="V121" s="140">
        <f t="shared" si="7"/>
        <v>65.2551252255</v>
      </c>
      <c r="W121" s="137">
        <v>117</v>
      </c>
      <c r="X121" s="137">
        <v>119</v>
      </c>
      <c r="Y121" s="143" t="s">
        <v>67</v>
      </c>
      <c r="Z121" s="137">
        <v>153</v>
      </c>
      <c r="AA121" s="138"/>
      <c r="AB121" s="138"/>
      <c r="AC121" s="138"/>
      <c r="AD121" s="142"/>
      <c r="IU121" s="111"/>
      <c r="IV121" s="111"/>
      <c r="IW121" s="111"/>
      <c r="IX121" s="111"/>
      <c r="IY121" s="111"/>
      <c r="IZ121" s="111"/>
    </row>
    <row r="122" customHeight="1" spans="1:260">
      <c r="A122" s="137" t="s">
        <v>35</v>
      </c>
      <c r="B122" s="137" t="s">
        <v>217</v>
      </c>
      <c r="C122" s="138">
        <v>2024</v>
      </c>
      <c r="D122" s="137" t="s">
        <v>226</v>
      </c>
      <c r="E122" s="137">
        <v>2433110212</v>
      </c>
      <c r="F122" s="137" t="s">
        <v>341</v>
      </c>
      <c r="G122" s="139">
        <v>80.44732823</v>
      </c>
      <c r="H122" s="139">
        <v>4</v>
      </c>
      <c r="I122" s="139">
        <f t="shared" si="4"/>
        <v>84.44732823</v>
      </c>
      <c r="J122" s="139">
        <v>70.21428571</v>
      </c>
      <c r="K122" s="139">
        <v>0</v>
      </c>
      <c r="L122" s="139">
        <v>70.21428571</v>
      </c>
      <c r="M122" s="139">
        <v>69.95</v>
      </c>
      <c r="N122" s="139">
        <v>0</v>
      </c>
      <c r="O122" s="139">
        <f t="shared" si="5"/>
        <v>69.95</v>
      </c>
      <c r="P122" s="139">
        <v>0</v>
      </c>
      <c r="Q122" s="139">
        <v>0</v>
      </c>
      <c r="R122" s="139">
        <v>0</v>
      </c>
      <c r="S122" s="139">
        <v>0</v>
      </c>
      <c r="T122" s="139">
        <v>0</v>
      </c>
      <c r="U122" s="139">
        <f t="shared" si="6"/>
        <v>0</v>
      </c>
      <c r="V122" s="140">
        <f t="shared" si="7"/>
        <v>64.6029471055</v>
      </c>
      <c r="W122" s="137">
        <v>118</v>
      </c>
      <c r="X122" s="137">
        <v>110</v>
      </c>
      <c r="Y122" s="143" t="s">
        <v>67</v>
      </c>
      <c r="Z122" s="137">
        <v>153</v>
      </c>
      <c r="AA122" s="138"/>
      <c r="AB122" s="138"/>
      <c r="AC122" s="138"/>
      <c r="AD122" s="142"/>
      <c r="IU122" s="111"/>
      <c r="IV122" s="111"/>
      <c r="IW122" s="111"/>
      <c r="IX122" s="111"/>
      <c r="IY122" s="111"/>
      <c r="IZ122" s="111"/>
    </row>
    <row r="123" customHeight="1" spans="1:260">
      <c r="A123" s="137" t="s">
        <v>35</v>
      </c>
      <c r="B123" s="137" t="s">
        <v>217</v>
      </c>
      <c r="C123" s="138">
        <v>2024</v>
      </c>
      <c r="D123" s="137" t="s">
        <v>232</v>
      </c>
      <c r="E123" s="137">
        <v>2433110313</v>
      </c>
      <c r="F123" s="137" t="s">
        <v>342</v>
      </c>
      <c r="G123" s="139">
        <v>81.0996454814601</v>
      </c>
      <c r="H123" s="139">
        <v>8</v>
      </c>
      <c r="I123" s="139">
        <f t="shared" si="4"/>
        <v>89.0996454814601</v>
      </c>
      <c r="J123" s="139">
        <v>68.6339285714286</v>
      </c>
      <c r="K123" s="139">
        <v>0</v>
      </c>
      <c r="L123" s="139">
        <v>68.6339285714286</v>
      </c>
      <c r="M123" s="139">
        <v>60.2</v>
      </c>
      <c r="N123" s="139">
        <v>0</v>
      </c>
      <c r="O123" s="139">
        <f t="shared" si="5"/>
        <v>60.2</v>
      </c>
      <c r="P123" s="139">
        <v>0</v>
      </c>
      <c r="Q123" s="139">
        <v>0</v>
      </c>
      <c r="R123" s="139">
        <v>0</v>
      </c>
      <c r="S123" s="139">
        <v>20</v>
      </c>
      <c r="T123" s="139">
        <v>0</v>
      </c>
      <c r="U123" s="139">
        <f t="shared" si="6"/>
        <v>20</v>
      </c>
      <c r="V123" s="140">
        <f t="shared" si="7"/>
        <v>64.3954109767174</v>
      </c>
      <c r="W123" s="137">
        <v>119</v>
      </c>
      <c r="X123" s="137">
        <v>117</v>
      </c>
      <c r="Y123" s="143" t="s">
        <v>67</v>
      </c>
      <c r="Z123" s="137">
        <v>153</v>
      </c>
      <c r="AA123" s="138"/>
      <c r="AB123" s="138"/>
      <c r="AC123" s="138"/>
      <c r="AD123" s="142"/>
      <c r="IU123" s="111"/>
      <c r="IV123" s="111"/>
      <c r="IW123" s="111"/>
      <c r="IX123" s="111"/>
      <c r="IY123" s="111"/>
      <c r="IZ123" s="111"/>
    </row>
    <row r="124" customHeight="1" spans="1:260">
      <c r="A124" s="137" t="s">
        <v>35</v>
      </c>
      <c r="B124" s="137" t="s">
        <v>217</v>
      </c>
      <c r="C124" s="138">
        <v>2024</v>
      </c>
      <c r="D124" s="137" t="s">
        <v>244</v>
      </c>
      <c r="E124" s="137">
        <v>2433110272</v>
      </c>
      <c r="F124" s="137" t="s">
        <v>343</v>
      </c>
      <c r="G124" s="139">
        <v>80.6046395413888</v>
      </c>
      <c r="H124" s="139">
        <v>8</v>
      </c>
      <c r="I124" s="139">
        <f t="shared" si="4"/>
        <v>88.6046395413888</v>
      </c>
      <c r="J124" s="139">
        <v>66.3839285714286</v>
      </c>
      <c r="K124" s="139">
        <v>0</v>
      </c>
      <c r="L124" s="139">
        <v>66.3839285714286</v>
      </c>
      <c r="M124" s="139">
        <v>73.05</v>
      </c>
      <c r="N124" s="139">
        <v>0</v>
      </c>
      <c r="O124" s="139">
        <f t="shared" si="5"/>
        <v>73.05</v>
      </c>
      <c r="P124" s="139">
        <v>0</v>
      </c>
      <c r="Q124" s="139">
        <v>0</v>
      </c>
      <c r="R124" s="139">
        <v>0</v>
      </c>
      <c r="S124" s="139">
        <v>20</v>
      </c>
      <c r="T124" s="139">
        <v>15</v>
      </c>
      <c r="U124" s="139">
        <f t="shared" si="6"/>
        <v>35</v>
      </c>
      <c r="V124" s="140">
        <f t="shared" si="7"/>
        <v>64.0509103827103</v>
      </c>
      <c r="W124" s="137">
        <v>120</v>
      </c>
      <c r="X124" s="137">
        <v>128</v>
      </c>
      <c r="Y124" s="143" t="s">
        <v>67</v>
      </c>
      <c r="Z124" s="137">
        <v>153</v>
      </c>
      <c r="AA124" s="138"/>
      <c r="AB124" s="138"/>
      <c r="AC124" s="138"/>
      <c r="AD124" s="142"/>
      <c r="IU124" s="111"/>
      <c r="IV124" s="111"/>
      <c r="IW124" s="111"/>
      <c r="IX124" s="111"/>
      <c r="IY124" s="111"/>
      <c r="IZ124" s="111"/>
    </row>
    <row r="125" customHeight="1" spans="1:260">
      <c r="A125" s="137" t="s">
        <v>35</v>
      </c>
      <c r="B125" s="137" t="s">
        <v>217</v>
      </c>
      <c r="C125" s="138">
        <v>2024</v>
      </c>
      <c r="D125" s="137" t="s">
        <v>244</v>
      </c>
      <c r="E125" s="137">
        <v>2433110279</v>
      </c>
      <c r="F125" s="137" t="s">
        <v>344</v>
      </c>
      <c r="G125" s="139">
        <v>80.4946382213729</v>
      </c>
      <c r="H125" s="139">
        <v>11.6</v>
      </c>
      <c r="I125" s="139">
        <f t="shared" si="4"/>
        <v>92.0946382213729</v>
      </c>
      <c r="J125" s="139">
        <v>65.8839285714286</v>
      </c>
      <c r="K125" s="139">
        <v>0.5</v>
      </c>
      <c r="L125" s="139">
        <v>66.3839285714286</v>
      </c>
      <c r="M125" s="139">
        <v>57.55</v>
      </c>
      <c r="N125" s="139">
        <v>0</v>
      </c>
      <c r="O125" s="139">
        <f t="shared" si="5"/>
        <v>57.55</v>
      </c>
      <c r="P125" s="139">
        <v>0</v>
      </c>
      <c r="Q125" s="139">
        <v>0</v>
      </c>
      <c r="R125" s="139">
        <v>0</v>
      </c>
      <c r="S125" s="139">
        <v>40</v>
      </c>
      <c r="T125" s="139">
        <v>0</v>
      </c>
      <c r="U125" s="139">
        <f t="shared" si="6"/>
        <v>40</v>
      </c>
      <c r="V125" s="140">
        <f t="shared" si="7"/>
        <v>63.8749102507087</v>
      </c>
      <c r="W125" s="137">
        <v>121</v>
      </c>
      <c r="X125" s="137">
        <v>132</v>
      </c>
      <c r="Y125" s="143" t="s">
        <v>67</v>
      </c>
      <c r="Z125" s="137">
        <v>153</v>
      </c>
      <c r="AA125" s="138"/>
      <c r="AB125" s="138"/>
      <c r="AC125" s="138"/>
      <c r="AD125" s="142"/>
      <c r="IU125" s="111"/>
      <c r="IV125" s="111"/>
      <c r="IW125" s="111"/>
      <c r="IX125" s="111"/>
      <c r="IY125" s="111"/>
      <c r="IZ125" s="111"/>
    </row>
    <row r="126" customHeight="1" spans="1:260">
      <c r="A126" s="137" t="s">
        <v>35</v>
      </c>
      <c r="B126" s="137" t="s">
        <v>217</v>
      </c>
      <c r="C126" s="138">
        <v>2024</v>
      </c>
      <c r="D126" s="137" t="s">
        <v>220</v>
      </c>
      <c r="E126" s="137">
        <v>2433110324</v>
      </c>
      <c r="F126" s="137" t="s">
        <v>345</v>
      </c>
      <c r="G126" s="139">
        <v>75.512317</v>
      </c>
      <c r="H126" s="139">
        <v>8</v>
      </c>
      <c r="I126" s="139">
        <f t="shared" si="4"/>
        <v>83.512317</v>
      </c>
      <c r="J126" s="139">
        <v>65.96428571</v>
      </c>
      <c r="K126" s="139">
        <v>0.65625</v>
      </c>
      <c r="L126" s="139">
        <v>66.62053571</v>
      </c>
      <c r="M126" s="139">
        <v>73.45</v>
      </c>
      <c r="N126" s="139">
        <v>0</v>
      </c>
      <c r="O126" s="139">
        <f t="shared" si="5"/>
        <v>73.45</v>
      </c>
      <c r="P126" s="139">
        <v>0</v>
      </c>
      <c r="Q126" s="139">
        <v>0</v>
      </c>
      <c r="R126" s="139">
        <v>0</v>
      </c>
      <c r="S126" s="139">
        <v>20</v>
      </c>
      <c r="T126" s="139">
        <v>15</v>
      </c>
      <c r="U126" s="139">
        <f t="shared" si="6"/>
        <v>35</v>
      </c>
      <c r="V126" s="140">
        <f t="shared" si="7"/>
        <v>63.7391334825</v>
      </c>
      <c r="W126" s="137">
        <v>122</v>
      </c>
      <c r="X126" s="137">
        <v>131</v>
      </c>
      <c r="Y126" s="143" t="s">
        <v>67</v>
      </c>
      <c r="Z126" s="137">
        <v>153</v>
      </c>
      <c r="AA126" s="138"/>
      <c r="AB126" s="138"/>
      <c r="AC126" s="138"/>
      <c r="AD126" s="142"/>
      <c r="IU126" s="111"/>
      <c r="IV126" s="111"/>
      <c r="IW126" s="111"/>
      <c r="IX126" s="111"/>
      <c r="IY126" s="111"/>
      <c r="IZ126" s="111"/>
    </row>
    <row r="127" customHeight="1" spans="1:260">
      <c r="A127" s="137" t="s">
        <v>35</v>
      </c>
      <c r="B127" s="137" t="s">
        <v>217</v>
      </c>
      <c r="C127" s="138">
        <v>2024</v>
      </c>
      <c r="D127" s="137" t="s">
        <v>232</v>
      </c>
      <c r="E127" s="137">
        <v>2433110305</v>
      </c>
      <c r="F127" s="137" t="s">
        <v>346</v>
      </c>
      <c r="G127" s="139">
        <v>80.1096336013175</v>
      </c>
      <c r="H127" s="139">
        <v>11.6</v>
      </c>
      <c r="I127" s="139">
        <f t="shared" si="4"/>
        <v>91.7096336013175</v>
      </c>
      <c r="J127" s="139">
        <v>64.1339285714286</v>
      </c>
      <c r="K127" s="139">
        <v>0</v>
      </c>
      <c r="L127" s="139">
        <v>64.1339285714286</v>
      </c>
      <c r="M127" s="139">
        <v>68.7</v>
      </c>
      <c r="N127" s="139">
        <v>0</v>
      </c>
      <c r="O127" s="139">
        <f t="shared" si="5"/>
        <v>68.7</v>
      </c>
      <c r="P127" s="139">
        <v>0</v>
      </c>
      <c r="Q127" s="139">
        <v>0</v>
      </c>
      <c r="R127" s="139">
        <v>0</v>
      </c>
      <c r="S127" s="139">
        <v>40</v>
      </c>
      <c r="T127" s="139">
        <v>17.5</v>
      </c>
      <c r="U127" s="139">
        <f t="shared" si="6"/>
        <v>57.5</v>
      </c>
      <c r="V127" s="140">
        <f t="shared" si="7"/>
        <v>63.5814097887032</v>
      </c>
      <c r="W127" s="137">
        <v>123</v>
      </c>
      <c r="X127" s="137">
        <v>136</v>
      </c>
      <c r="Y127" s="143" t="s">
        <v>67</v>
      </c>
      <c r="Z127" s="137">
        <v>153</v>
      </c>
      <c r="AA127" s="138"/>
      <c r="AB127" s="138"/>
      <c r="AC127" s="138"/>
      <c r="AD127" s="142"/>
      <c r="IU127" s="111"/>
      <c r="IV127" s="111"/>
      <c r="IW127" s="111"/>
      <c r="IX127" s="111"/>
      <c r="IY127" s="111"/>
      <c r="IZ127" s="111"/>
    </row>
    <row r="128" customHeight="1" spans="1:260">
      <c r="A128" s="137" t="s">
        <v>35</v>
      </c>
      <c r="B128" s="137" t="s">
        <v>217</v>
      </c>
      <c r="C128" s="138">
        <v>2024</v>
      </c>
      <c r="D128" s="137" t="s">
        <v>226</v>
      </c>
      <c r="E128" s="137">
        <v>2433110214</v>
      </c>
      <c r="F128" s="137" t="s">
        <v>347</v>
      </c>
      <c r="G128" s="139">
        <v>80.24893299</v>
      </c>
      <c r="H128" s="139">
        <v>4</v>
      </c>
      <c r="I128" s="139">
        <f t="shared" si="4"/>
        <v>84.24893299</v>
      </c>
      <c r="J128" s="139">
        <v>69.3125</v>
      </c>
      <c r="K128" s="139">
        <v>0</v>
      </c>
      <c r="L128" s="139">
        <v>69.3125</v>
      </c>
      <c r="M128" s="139">
        <v>61.95</v>
      </c>
      <c r="N128" s="139">
        <v>0</v>
      </c>
      <c r="O128" s="139">
        <f t="shared" si="5"/>
        <v>61.95</v>
      </c>
      <c r="P128" s="139">
        <v>0</v>
      </c>
      <c r="Q128" s="139">
        <v>0</v>
      </c>
      <c r="R128" s="139">
        <v>0</v>
      </c>
      <c r="S128" s="139">
        <v>0</v>
      </c>
      <c r="T128" s="139">
        <v>0</v>
      </c>
      <c r="U128" s="139">
        <f t="shared" si="6"/>
        <v>0</v>
      </c>
      <c r="V128" s="140">
        <f t="shared" si="7"/>
        <v>63.506768299</v>
      </c>
      <c r="W128" s="137">
        <v>124</v>
      </c>
      <c r="X128" s="137">
        <v>115</v>
      </c>
      <c r="Y128" s="143" t="s">
        <v>67</v>
      </c>
      <c r="Z128" s="137">
        <v>153</v>
      </c>
      <c r="AA128" s="138"/>
      <c r="AB128" s="138"/>
      <c r="AC128" s="138"/>
      <c r="AD128" s="142"/>
      <c r="IU128" s="111"/>
      <c r="IV128" s="111"/>
      <c r="IW128" s="111"/>
      <c r="IX128" s="111"/>
      <c r="IY128" s="111"/>
      <c r="IZ128" s="111"/>
    </row>
    <row r="129" customHeight="1" spans="1:260">
      <c r="A129" s="137" t="s">
        <v>35</v>
      </c>
      <c r="B129" s="137" t="s">
        <v>217</v>
      </c>
      <c r="C129" s="138">
        <v>2024</v>
      </c>
      <c r="D129" s="137" t="s">
        <v>218</v>
      </c>
      <c r="E129" s="137">
        <v>2433110223</v>
      </c>
      <c r="F129" s="137" t="s">
        <v>348</v>
      </c>
      <c r="G129" s="139">
        <v>79.5162456235189</v>
      </c>
      <c r="H129" s="139">
        <v>8</v>
      </c>
      <c r="I129" s="139">
        <f t="shared" si="4"/>
        <v>87.5162456235189</v>
      </c>
      <c r="J129" s="139">
        <v>65.9821428571429</v>
      </c>
      <c r="K129" s="139">
        <v>0</v>
      </c>
      <c r="L129" s="139">
        <v>65.9821428571429</v>
      </c>
      <c r="M129" s="139">
        <v>69</v>
      </c>
      <c r="N129" s="139">
        <v>0</v>
      </c>
      <c r="O129" s="139">
        <f t="shared" si="5"/>
        <v>69</v>
      </c>
      <c r="P129" s="139">
        <v>0</v>
      </c>
      <c r="Q129" s="139">
        <v>0</v>
      </c>
      <c r="R129" s="139">
        <v>0</v>
      </c>
      <c r="S129" s="139">
        <v>20</v>
      </c>
      <c r="T129" s="139">
        <v>15</v>
      </c>
      <c r="U129" s="139">
        <f t="shared" si="6"/>
        <v>35</v>
      </c>
      <c r="V129" s="140">
        <f t="shared" si="7"/>
        <v>63.4382317052091</v>
      </c>
      <c r="W129" s="137">
        <v>125</v>
      </c>
      <c r="X129" s="137">
        <v>130</v>
      </c>
      <c r="Y129" s="143" t="s">
        <v>67</v>
      </c>
      <c r="Z129" s="137">
        <v>153</v>
      </c>
      <c r="AA129" s="138"/>
      <c r="AB129" s="138"/>
      <c r="AC129" s="138"/>
      <c r="AD129" s="142"/>
      <c r="IU129" s="111"/>
      <c r="IV129" s="111"/>
      <c r="IW129" s="111"/>
      <c r="IX129" s="111"/>
      <c r="IY129" s="111"/>
      <c r="IZ129" s="111"/>
    </row>
    <row r="130" customHeight="1" spans="1:260">
      <c r="A130" s="137" t="s">
        <v>35</v>
      </c>
      <c r="B130" s="137" t="s">
        <v>217</v>
      </c>
      <c r="C130" s="138">
        <v>2024</v>
      </c>
      <c r="D130" s="137" t="s">
        <v>240</v>
      </c>
      <c r="E130" s="137">
        <v>2315110391</v>
      </c>
      <c r="F130" s="137" t="s">
        <v>349</v>
      </c>
      <c r="G130" s="139">
        <v>79.8599997485684</v>
      </c>
      <c r="H130" s="139">
        <v>0</v>
      </c>
      <c r="I130" s="139">
        <f t="shared" si="4"/>
        <v>79.8599997485684</v>
      </c>
      <c r="J130" s="139">
        <v>67.5446428571429</v>
      </c>
      <c r="K130" s="139">
        <v>0</v>
      </c>
      <c r="L130" s="139">
        <v>67.5446428571429</v>
      </c>
      <c r="M130" s="139">
        <v>67.95</v>
      </c>
      <c r="N130" s="139">
        <v>0</v>
      </c>
      <c r="O130" s="139">
        <f t="shared" si="5"/>
        <v>67.95</v>
      </c>
      <c r="P130" s="139">
        <v>0</v>
      </c>
      <c r="Q130" s="139">
        <v>0</v>
      </c>
      <c r="R130" s="139">
        <v>0</v>
      </c>
      <c r="S130" s="139">
        <v>20</v>
      </c>
      <c r="T130" s="139">
        <v>5</v>
      </c>
      <c r="U130" s="139">
        <f t="shared" si="6"/>
        <v>25</v>
      </c>
      <c r="V130" s="140">
        <f t="shared" si="7"/>
        <v>63.291982117714</v>
      </c>
      <c r="W130" s="137">
        <v>126</v>
      </c>
      <c r="X130" s="137">
        <v>123</v>
      </c>
      <c r="Y130" s="143" t="s">
        <v>67</v>
      </c>
      <c r="Z130" s="137">
        <v>153</v>
      </c>
      <c r="AA130" s="138"/>
      <c r="AB130" s="138"/>
      <c r="AC130" s="138"/>
      <c r="AD130" s="142"/>
      <c r="IU130" s="111"/>
      <c r="IV130" s="111"/>
      <c r="IW130" s="111"/>
      <c r="IX130" s="111"/>
      <c r="IY130" s="111"/>
      <c r="IZ130" s="111"/>
    </row>
    <row r="131" customHeight="1" spans="1:260">
      <c r="A131" s="137" t="s">
        <v>35</v>
      </c>
      <c r="B131" s="137" t="s">
        <v>217</v>
      </c>
      <c r="C131" s="138">
        <v>2024</v>
      </c>
      <c r="D131" s="137" t="s">
        <v>240</v>
      </c>
      <c r="E131" s="137">
        <v>2433110263</v>
      </c>
      <c r="F131" s="137" t="s">
        <v>350</v>
      </c>
      <c r="G131" s="139">
        <v>75.7637485935546</v>
      </c>
      <c r="H131" s="139">
        <v>0</v>
      </c>
      <c r="I131" s="139">
        <f t="shared" si="4"/>
        <v>75.7637485935546</v>
      </c>
      <c r="J131" s="139">
        <v>67.1071428571429</v>
      </c>
      <c r="K131" s="139">
        <v>0</v>
      </c>
      <c r="L131" s="139">
        <v>67.1071428571429</v>
      </c>
      <c r="M131" s="139">
        <v>82.45</v>
      </c>
      <c r="N131" s="139">
        <v>0</v>
      </c>
      <c r="O131" s="139">
        <f t="shared" si="5"/>
        <v>82.45</v>
      </c>
      <c r="P131" s="139">
        <v>0</v>
      </c>
      <c r="Q131" s="139">
        <v>0</v>
      </c>
      <c r="R131" s="139">
        <v>0</v>
      </c>
      <c r="S131" s="139">
        <v>20</v>
      </c>
      <c r="T131" s="139">
        <v>5</v>
      </c>
      <c r="U131" s="139">
        <f t="shared" si="6"/>
        <v>25</v>
      </c>
      <c r="V131" s="140">
        <f t="shared" si="7"/>
        <v>63.2792320022126</v>
      </c>
      <c r="W131" s="137">
        <v>127</v>
      </c>
      <c r="X131" s="137">
        <v>125</v>
      </c>
      <c r="Y131" s="143" t="s">
        <v>67</v>
      </c>
      <c r="Z131" s="137">
        <v>153</v>
      </c>
      <c r="AA131" s="138"/>
      <c r="AB131" s="138"/>
      <c r="AC131" s="138"/>
      <c r="AD131" s="142"/>
      <c r="IU131" s="111"/>
      <c r="IV131" s="111"/>
      <c r="IW131" s="111"/>
      <c r="IX131" s="111"/>
      <c r="IY131" s="111"/>
      <c r="IZ131" s="111"/>
    </row>
    <row r="132" customHeight="1" spans="1:260">
      <c r="A132" s="137" t="s">
        <v>35</v>
      </c>
      <c r="B132" s="137" t="s">
        <v>217</v>
      </c>
      <c r="C132" s="138">
        <v>2024</v>
      </c>
      <c r="D132" s="137" t="s">
        <v>226</v>
      </c>
      <c r="E132" s="137">
        <v>2433110206</v>
      </c>
      <c r="F132" s="137" t="s">
        <v>351</v>
      </c>
      <c r="G132" s="139">
        <v>78.94053643</v>
      </c>
      <c r="H132" s="139">
        <v>4</v>
      </c>
      <c r="I132" s="139">
        <f t="shared" si="4"/>
        <v>82.94053643</v>
      </c>
      <c r="J132" s="139">
        <v>67.91071429</v>
      </c>
      <c r="K132" s="139">
        <v>0</v>
      </c>
      <c r="L132" s="139">
        <v>67.91071429</v>
      </c>
      <c r="M132" s="139">
        <v>80.45</v>
      </c>
      <c r="N132" s="139">
        <v>0</v>
      </c>
      <c r="O132" s="139">
        <f t="shared" si="5"/>
        <v>80.45</v>
      </c>
      <c r="P132" s="139">
        <v>0</v>
      </c>
      <c r="Q132" s="139">
        <v>0</v>
      </c>
      <c r="R132" s="139">
        <v>0</v>
      </c>
      <c r="S132" s="139">
        <v>0</v>
      </c>
      <c r="T132" s="139">
        <v>0</v>
      </c>
      <c r="U132" s="139">
        <f t="shared" si="6"/>
        <v>0</v>
      </c>
      <c r="V132" s="140">
        <f t="shared" si="7"/>
        <v>63.2495893605</v>
      </c>
      <c r="W132" s="137">
        <v>128</v>
      </c>
      <c r="X132" s="137">
        <v>122</v>
      </c>
      <c r="Y132" s="143" t="s">
        <v>67</v>
      </c>
      <c r="Z132" s="137">
        <v>153</v>
      </c>
      <c r="AA132" s="138"/>
      <c r="AB132" s="138"/>
      <c r="AC132" s="138"/>
      <c r="AD132" s="142"/>
      <c r="IU132" s="111"/>
      <c r="IV132" s="111"/>
      <c r="IW132" s="111"/>
      <c r="IX132" s="111"/>
      <c r="IY132" s="111"/>
      <c r="IZ132" s="111"/>
    </row>
    <row r="133" customHeight="1" spans="1:260">
      <c r="A133" s="137" t="s">
        <v>35</v>
      </c>
      <c r="B133" s="137" t="s">
        <v>217</v>
      </c>
      <c r="C133" s="138">
        <v>2024</v>
      </c>
      <c r="D133" s="137" t="s">
        <v>244</v>
      </c>
      <c r="E133" s="137">
        <v>2433110286</v>
      </c>
      <c r="F133" s="137" t="s">
        <v>352</v>
      </c>
      <c r="G133" s="139">
        <v>80.2215992306193</v>
      </c>
      <c r="H133" s="139">
        <v>8</v>
      </c>
      <c r="I133" s="139">
        <f t="shared" ref="I133:I157" si="8">G133+H133</f>
        <v>88.2215992306193</v>
      </c>
      <c r="J133" s="139">
        <v>64.6428571428571</v>
      </c>
      <c r="K133" s="139">
        <v>0.2</v>
      </c>
      <c r="L133" s="139">
        <v>64.8428571428571</v>
      </c>
      <c r="M133" s="139">
        <v>75</v>
      </c>
      <c r="N133" s="139">
        <v>0</v>
      </c>
      <c r="O133" s="139">
        <f t="shared" ref="O133:O157" si="9">M133+N133</f>
        <v>75</v>
      </c>
      <c r="P133" s="139">
        <v>0</v>
      </c>
      <c r="Q133" s="139">
        <v>0</v>
      </c>
      <c r="R133" s="139">
        <v>0</v>
      </c>
      <c r="S133" s="139">
        <v>20</v>
      </c>
      <c r="T133" s="139">
        <v>15</v>
      </c>
      <c r="U133" s="139">
        <f t="shared" ref="U133:U157" si="10">S133+T133</f>
        <v>35</v>
      </c>
      <c r="V133" s="140">
        <f t="shared" ref="V133:V157" si="11">I133*0.1+L133*0.75+O133*0.05+R133*0.05+U133*0.05</f>
        <v>62.9543027802048</v>
      </c>
      <c r="W133" s="137">
        <v>129</v>
      </c>
      <c r="X133" s="137">
        <v>134</v>
      </c>
      <c r="Y133" s="143" t="s">
        <v>67</v>
      </c>
      <c r="Z133" s="137">
        <v>153</v>
      </c>
      <c r="AA133" s="138"/>
      <c r="AB133" s="138"/>
      <c r="AC133" s="138"/>
      <c r="AD133" s="142"/>
      <c r="IU133" s="111"/>
      <c r="IV133" s="111"/>
      <c r="IW133" s="111"/>
      <c r="IX133" s="111"/>
      <c r="IY133" s="111"/>
      <c r="IZ133" s="111"/>
    </row>
    <row r="134" customHeight="1" spans="1:260">
      <c r="A134" s="137" t="s">
        <v>35</v>
      </c>
      <c r="B134" s="137" t="s">
        <v>217</v>
      </c>
      <c r="C134" s="138">
        <v>2024</v>
      </c>
      <c r="D134" s="137" t="s">
        <v>240</v>
      </c>
      <c r="E134" s="137">
        <v>2433110262</v>
      </c>
      <c r="F134" s="137" t="s">
        <v>353</v>
      </c>
      <c r="G134" s="139">
        <v>75.463209272797</v>
      </c>
      <c r="H134" s="139">
        <v>12</v>
      </c>
      <c r="I134" s="139">
        <f t="shared" si="8"/>
        <v>87.463209272797</v>
      </c>
      <c r="J134" s="139">
        <v>65.7410714285714</v>
      </c>
      <c r="K134" s="139">
        <v>0.5</v>
      </c>
      <c r="L134" s="139">
        <v>66.2410714285714</v>
      </c>
      <c r="M134" s="139">
        <v>62.375</v>
      </c>
      <c r="N134" s="139">
        <v>0</v>
      </c>
      <c r="O134" s="139">
        <f t="shared" si="9"/>
        <v>62.375</v>
      </c>
      <c r="P134" s="139">
        <v>0</v>
      </c>
      <c r="Q134" s="139">
        <v>0</v>
      </c>
      <c r="R134" s="139">
        <v>0</v>
      </c>
      <c r="S134" s="139">
        <v>20</v>
      </c>
      <c r="T134" s="139">
        <v>5</v>
      </c>
      <c r="U134" s="139">
        <f t="shared" si="10"/>
        <v>25</v>
      </c>
      <c r="V134" s="140">
        <f t="shared" si="11"/>
        <v>62.7958744987083</v>
      </c>
      <c r="W134" s="137">
        <v>130</v>
      </c>
      <c r="X134" s="137">
        <v>133</v>
      </c>
      <c r="Y134" s="143" t="s">
        <v>67</v>
      </c>
      <c r="Z134" s="137">
        <v>153</v>
      </c>
      <c r="AA134" s="138"/>
      <c r="AB134" s="138"/>
      <c r="AC134" s="138"/>
      <c r="AD134" s="142"/>
      <c r="IU134" s="111"/>
      <c r="IV134" s="111"/>
      <c r="IW134" s="111"/>
      <c r="IX134" s="111"/>
      <c r="IY134" s="111"/>
      <c r="IZ134" s="111"/>
    </row>
    <row r="135" customHeight="1" spans="1:260">
      <c r="A135" s="137" t="s">
        <v>35</v>
      </c>
      <c r="B135" s="137" t="s">
        <v>217</v>
      </c>
      <c r="C135" s="138">
        <v>2024</v>
      </c>
      <c r="D135" s="137" t="s">
        <v>226</v>
      </c>
      <c r="E135" s="137">
        <v>2433110204</v>
      </c>
      <c r="F135" s="137" t="s">
        <v>354</v>
      </c>
      <c r="G135" s="139">
        <v>79.84624958</v>
      </c>
      <c r="H135" s="139">
        <v>4</v>
      </c>
      <c r="I135" s="139">
        <f t="shared" si="8"/>
        <v>83.84624958</v>
      </c>
      <c r="J135" s="139">
        <v>67.48214286</v>
      </c>
      <c r="K135" s="139">
        <v>0</v>
      </c>
      <c r="L135" s="139">
        <v>67.48214286</v>
      </c>
      <c r="M135" s="139">
        <v>74.8</v>
      </c>
      <c r="N135" s="139">
        <v>0</v>
      </c>
      <c r="O135" s="139">
        <f t="shared" si="9"/>
        <v>74.8</v>
      </c>
      <c r="P135" s="139">
        <v>0</v>
      </c>
      <c r="Q135" s="139">
        <v>0</v>
      </c>
      <c r="R135" s="139">
        <v>0</v>
      </c>
      <c r="S135" s="139">
        <v>0</v>
      </c>
      <c r="T135" s="139">
        <v>0</v>
      </c>
      <c r="U135" s="139">
        <f t="shared" si="10"/>
        <v>0</v>
      </c>
      <c r="V135" s="140">
        <f t="shared" si="11"/>
        <v>62.736232103</v>
      </c>
      <c r="W135" s="137">
        <v>131</v>
      </c>
      <c r="X135" s="137">
        <v>124</v>
      </c>
      <c r="Y135" s="143" t="s">
        <v>67</v>
      </c>
      <c r="Z135" s="137">
        <v>153</v>
      </c>
      <c r="AA135" s="138"/>
      <c r="AB135" s="138"/>
      <c r="AC135" s="138"/>
      <c r="AD135" s="142"/>
      <c r="IU135" s="111"/>
      <c r="IV135" s="111"/>
      <c r="IW135" s="111"/>
      <c r="IX135" s="111"/>
      <c r="IY135" s="111"/>
      <c r="IZ135" s="111"/>
    </row>
    <row r="136" customHeight="1" spans="1:260">
      <c r="A136" s="137" t="s">
        <v>35</v>
      </c>
      <c r="B136" s="137" t="s">
        <v>217</v>
      </c>
      <c r="C136" s="138">
        <v>2024</v>
      </c>
      <c r="D136" s="137" t="s">
        <v>226</v>
      </c>
      <c r="E136" s="137">
        <v>2308110228</v>
      </c>
      <c r="F136" s="137" t="s">
        <v>355</v>
      </c>
      <c r="G136" s="139">
        <v>81.00143002</v>
      </c>
      <c r="H136" s="139">
        <v>0</v>
      </c>
      <c r="I136" s="139">
        <f t="shared" si="8"/>
        <v>81.00143002</v>
      </c>
      <c r="J136" s="139">
        <v>68.1875</v>
      </c>
      <c r="K136" s="139">
        <v>0</v>
      </c>
      <c r="L136" s="139">
        <v>68.1875</v>
      </c>
      <c r="M136" s="139">
        <v>67</v>
      </c>
      <c r="N136" s="139">
        <v>0</v>
      </c>
      <c r="O136" s="139">
        <f t="shared" si="9"/>
        <v>67</v>
      </c>
      <c r="P136" s="139">
        <v>0</v>
      </c>
      <c r="Q136" s="139">
        <v>0</v>
      </c>
      <c r="R136" s="139">
        <v>0</v>
      </c>
      <c r="S136" s="139">
        <v>0</v>
      </c>
      <c r="T136" s="139">
        <v>0</v>
      </c>
      <c r="U136" s="139">
        <f t="shared" si="10"/>
        <v>0</v>
      </c>
      <c r="V136" s="140">
        <f t="shared" si="11"/>
        <v>62.590768002</v>
      </c>
      <c r="W136" s="137">
        <v>132</v>
      </c>
      <c r="X136" s="137">
        <v>121</v>
      </c>
      <c r="Y136" s="143" t="s">
        <v>67</v>
      </c>
      <c r="Z136" s="137">
        <v>153</v>
      </c>
      <c r="AA136" s="138"/>
      <c r="AB136" s="138"/>
      <c r="AC136" s="138"/>
      <c r="AD136" s="142"/>
      <c r="IU136" s="111"/>
      <c r="IV136" s="111"/>
      <c r="IW136" s="111"/>
      <c r="IX136" s="111"/>
      <c r="IY136" s="111"/>
      <c r="IZ136" s="111"/>
    </row>
    <row r="137" customHeight="1" spans="1:260">
      <c r="A137" s="137" t="s">
        <v>35</v>
      </c>
      <c r="B137" s="137" t="s">
        <v>217</v>
      </c>
      <c r="C137" s="138">
        <v>2024</v>
      </c>
      <c r="D137" s="137" t="s">
        <v>244</v>
      </c>
      <c r="E137" s="137">
        <v>2333110293</v>
      </c>
      <c r="F137" s="137" t="s">
        <v>356</v>
      </c>
      <c r="G137" s="139">
        <v>80.6301755621067</v>
      </c>
      <c r="H137" s="139">
        <v>8</v>
      </c>
      <c r="I137" s="139">
        <f t="shared" si="8"/>
        <v>88.6301755621067</v>
      </c>
      <c r="J137" s="139">
        <v>66.5</v>
      </c>
      <c r="K137" s="139">
        <v>0</v>
      </c>
      <c r="L137" s="139">
        <v>66.5</v>
      </c>
      <c r="M137" s="139">
        <v>70</v>
      </c>
      <c r="N137" s="139">
        <v>0</v>
      </c>
      <c r="O137" s="139">
        <f t="shared" si="9"/>
        <v>70</v>
      </c>
      <c r="P137" s="139">
        <v>0</v>
      </c>
      <c r="Q137" s="139">
        <v>0</v>
      </c>
      <c r="R137" s="139">
        <v>0</v>
      </c>
      <c r="S137" s="139">
        <v>0</v>
      </c>
      <c r="T137" s="139">
        <v>0</v>
      </c>
      <c r="U137" s="139">
        <f t="shared" si="10"/>
        <v>0</v>
      </c>
      <c r="V137" s="140">
        <f t="shared" si="11"/>
        <v>62.2380175562107</v>
      </c>
      <c r="W137" s="137">
        <v>133</v>
      </c>
      <c r="X137" s="137">
        <v>127</v>
      </c>
      <c r="Y137" s="143" t="s">
        <v>67</v>
      </c>
      <c r="Z137" s="137">
        <v>153</v>
      </c>
      <c r="AA137" s="138"/>
      <c r="AB137" s="138"/>
      <c r="AC137" s="138"/>
      <c r="AD137" s="142"/>
      <c r="IU137" s="111"/>
      <c r="IV137" s="111"/>
      <c r="IW137" s="111"/>
      <c r="IX137" s="111"/>
      <c r="IY137" s="111"/>
      <c r="IZ137" s="111"/>
    </row>
    <row r="138" customHeight="1" spans="1:260">
      <c r="A138" s="137" t="s">
        <v>35</v>
      </c>
      <c r="B138" s="137" t="s">
        <v>217</v>
      </c>
      <c r="C138" s="138">
        <v>2024</v>
      </c>
      <c r="D138" s="137" t="s">
        <v>240</v>
      </c>
      <c r="E138" s="137">
        <v>2433110258</v>
      </c>
      <c r="F138" s="137" t="s">
        <v>357</v>
      </c>
      <c r="G138" s="139">
        <v>77.5673176649548</v>
      </c>
      <c r="H138" s="139">
        <v>4</v>
      </c>
      <c r="I138" s="139">
        <f t="shared" si="8"/>
        <v>81.5673176649548</v>
      </c>
      <c r="J138" s="139">
        <v>66.2142857142857</v>
      </c>
      <c r="K138" s="139">
        <v>0</v>
      </c>
      <c r="L138" s="139">
        <v>66.2142857142857</v>
      </c>
      <c r="M138" s="139">
        <v>45</v>
      </c>
      <c r="N138" s="139">
        <v>0</v>
      </c>
      <c r="O138" s="139">
        <f t="shared" si="9"/>
        <v>45</v>
      </c>
      <c r="P138" s="139">
        <v>0</v>
      </c>
      <c r="Q138" s="139">
        <v>0</v>
      </c>
      <c r="R138" s="139">
        <v>0</v>
      </c>
      <c r="S138" s="139">
        <v>20</v>
      </c>
      <c r="T138" s="139">
        <v>15</v>
      </c>
      <c r="U138" s="139">
        <f t="shared" si="10"/>
        <v>35</v>
      </c>
      <c r="V138" s="140">
        <f t="shared" si="11"/>
        <v>61.8174460522098</v>
      </c>
      <c r="W138" s="137">
        <v>134</v>
      </c>
      <c r="X138" s="137">
        <v>129</v>
      </c>
      <c r="Y138" s="143" t="s">
        <v>67</v>
      </c>
      <c r="Z138" s="137">
        <v>153</v>
      </c>
      <c r="AA138" s="138"/>
      <c r="AB138" s="138"/>
      <c r="AC138" s="138"/>
      <c r="AD138" s="142"/>
      <c r="IU138" s="111"/>
      <c r="IV138" s="111"/>
      <c r="IW138" s="111"/>
      <c r="IX138" s="111"/>
      <c r="IY138" s="111"/>
      <c r="IZ138" s="111"/>
    </row>
    <row r="139" customHeight="1" spans="1:260">
      <c r="A139" s="137" t="s">
        <v>35</v>
      </c>
      <c r="B139" s="137" t="s">
        <v>217</v>
      </c>
      <c r="C139" s="138">
        <v>2024</v>
      </c>
      <c r="D139" s="137" t="s">
        <v>226</v>
      </c>
      <c r="E139" s="137">
        <v>2433110194</v>
      </c>
      <c r="F139" s="137" t="s">
        <v>358</v>
      </c>
      <c r="G139" s="139">
        <v>79.75589136</v>
      </c>
      <c r="H139" s="139">
        <v>4</v>
      </c>
      <c r="I139" s="139">
        <f t="shared" si="8"/>
        <v>83.75589136</v>
      </c>
      <c r="J139" s="139">
        <v>67.07142857</v>
      </c>
      <c r="K139" s="139">
        <v>0</v>
      </c>
      <c r="L139" s="139">
        <v>67.07142857</v>
      </c>
      <c r="M139" s="139">
        <v>52.85</v>
      </c>
      <c r="N139" s="139">
        <v>0</v>
      </c>
      <c r="O139" s="139">
        <f t="shared" si="9"/>
        <v>52.85</v>
      </c>
      <c r="P139" s="139">
        <v>0</v>
      </c>
      <c r="Q139" s="139">
        <v>0</v>
      </c>
      <c r="R139" s="139">
        <v>0</v>
      </c>
      <c r="S139" s="139">
        <v>0</v>
      </c>
      <c r="T139" s="139">
        <v>0</v>
      </c>
      <c r="U139" s="139">
        <f t="shared" si="10"/>
        <v>0</v>
      </c>
      <c r="V139" s="140">
        <f t="shared" si="11"/>
        <v>61.3216605635</v>
      </c>
      <c r="W139" s="137">
        <v>135</v>
      </c>
      <c r="X139" s="137">
        <v>126</v>
      </c>
      <c r="Y139" s="143" t="s">
        <v>67</v>
      </c>
      <c r="Z139" s="137">
        <v>153</v>
      </c>
      <c r="AA139" s="138"/>
      <c r="AB139" s="138"/>
      <c r="AC139" s="138"/>
      <c r="AD139" s="142"/>
      <c r="IU139" s="111"/>
      <c r="IV139" s="111"/>
      <c r="IW139" s="111"/>
      <c r="IX139" s="111"/>
      <c r="IY139" s="111"/>
      <c r="IZ139" s="111"/>
    </row>
    <row r="140" customHeight="1" spans="1:260">
      <c r="A140" s="137" t="s">
        <v>35</v>
      </c>
      <c r="B140" s="137" t="s">
        <v>217</v>
      </c>
      <c r="C140" s="138">
        <v>2024</v>
      </c>
      <c r="D140" s="137" t="s">
        <v>244</v>
      </c>
      <c r="E140" s="137">
        <v>2333110307</v>
      </c>
      <c r="F140" s="137" t="s">
        <v>359</v>
      </c>
      <c r="G140" s="139">
        <v>80.0565972505956</v>
      </c>
      <c r="H140" s="139">
        <v>8</v>
      </c>
      <c r="I140" s="139">
        <f t="shared" si="8"/>
        <v>88.0565972505956</v>
      </c>
      <c r="J140" s="139">
        <v>63.8928571428571</v>
      </c>
      <c r="K140" s="139">
        <v>0</v>
      </c>
      <c r="L140" s="139">
        <v>63.8928571428571</v>
      </c>
      <c r="M140" s="139">
        <v>69.85</v>
      </c>
      <c r="N140" s="139">
        <v>0</v>
      </c>
      <c r="O140" s="139">
        <f t="shared" si="9"/>
        <v>69.85</v>
      </c>
      <c r="P140" s="139">
        <v>0</v>
      </c>
      <c r="Q140" s="139">
        <v>0</v>
      </c>
      <c r="R140" s="139">
        <v>0</v>
      </c>
      <c r="S140" s="139">
        <v>20</v>
      </c>
      <c r="T140" s="139">
        <v>0</v>
      </c>
      <c r="U140" s="139">
        <f t="shared" si="10"/>
        <v>20</v>
      </c>
      <c r="V140" s="140">
        <f t="shared" si="11"/>
        <v>61.2178025822024</v>
      </c>
      <c r="W140" s="137">
        <v>136</v>
      </c>
      <c r="X140" s="137">
        <v>138</v>
      </c>
      <c r="Y140" s="143" t="s">
        <v>67</v>
      </c>
      <c r="Z140" s="137">
        <v>153</v>
      </c>
      <c r="AA140" s="138"/>
      <c r="AB140" s="138"/>
      <c r="AC140" s="138"/>
      <c r="AD140" s="142"/>
      <c r="IU140" s="111"/>
      <c r="IV140" s="111"/>
      <c r="IW140" s="111"/>
      <c r="IX140" s="111"/>
      <c r="IY140" s="111"/>
      <c r="IZ140" s="111"/>
    </row>
    <row r="141" customHeight="1" spans="1:260">
      <c r="A141" s="137" t="s">
        <v>35</v>
      </c>
      <c r="B141" s="137" t="s">
        <v>217</v>
      </c>
      <c r="C141" s="138">
        <v>2024</v>
      </c>
      <c r="D141" s="137" t="s">
        <v>240</v>
      </c>
      <c r="E141" s="137">
        <v>2433110248</v>
      </c>
      <c r="F141" s="137" t="s">
        <v>360</v>
      </c>
      <c r="G141" s="139">
        <v>72.0664187970256</v>
      </c>
      <c r="H141" s="139">
        <v>0</v>
      </c>
      <c r="I141" s="139">
        <f t="shared" si="8"/>
        <v>72.0664187970256</v>
      </c>
      <c r="J141" s="139">
        <v>63.9375</v>
      </c>
      <c r="K141" s="139">
        <v>0</v>
      </c>
      <c r="L141" s="139">
        <v>63.9375</v>
      </c>
      <c r="M141" s="139">
        <v>73.1</v>
      </c>
      <c r="N141" s="139">
        <v>0</v>
      </c>
      <c r="O141" s="139">
        <f t="shared" si="9"/>
        <v>73.1</v>
      </c>
      <c r="P141" s="139">
        <v>0</v>
      </c>
      <c r="Q141" s="139">
        <v>0</v>
      </c>
      <c r="R141" s="139">
        <v>0</v>
      </c>
      <c r="S141" s="139">
        <v>20</v>
      </c>
      <c r="T141" s="139">
        <v>15</v>
      </c>
      <c r="U141" s="139">
        <f t="shared" si="10"/>
        <v>35</v>
      </c>
      <c r="V141" s="140">
        <f t="shared" si="11"/>
        <v>60.5647668797026</v>
      </c>
      <c r="W141" s="137">
        <v>137</v>
      </c>
      <c r="X141" s="137">
        <v>137</v>
      </c>
      <c r="Y141" s="143" t="s">
        <v>67</v>
      </c>
      <c r="Z141" s="137">
        <v>153</v>
      </c>
      <c r="AA141" s="138"/>
      <c r="AB141" s="138"/>
      <c r="AC141" s="138"/>
      <c r="AD141" s="142"/>
      <c r="IU141" s="111"/>
      <c r="IV141" s="111"/>
      <c r="IW141" s="111"/>
      <c r="IX141" s="111"/>
      <c r="IY141" s="111"/>
      <c r="IZ141" s="111"/>
    </row>
    <row r="142" customHeight="1" spans="1:260">
      <c r="A142" s="137" t="s">
        <v>35</v>
      </c>
      <c r="B142" s="137" t="s">
        <v>217</v>
      </c>
      <c r="C142" s="138">
        <v>2024</v>
      </c>
      <c r="D142" s="137" t="s">
        <v>232</v>
      </c>
      <c r="E142" s="137">
        <v>2433110309</v>
      </c>
      <c r="F142" s="137" t="s">
        <v>361</v>
      </c>
      <c r="G142" s="139">
        <v>79.5321266712343</v>
      </c>
      <c r="H142" s="139">
        <v>4</v>
      </c>
      <c r="I142" s="139">
        <f t="shared" si="8"/>
        <v>83.5321266712343</v>
      </c>
      <c r="J142" s="139">
        <v>61.5089285714286</v>
      </c>
      <c r="K142" s="139">
        <v>0</v>
      </c>
      <c r="L142" s="139">
        <v>61.5089285714286</v>
      </c>
      <c r="M142" s="139">
        <v>85.15</v>
      </c>
      <c r="N142" s="139">
        <v>0</v>
      </c>
      <c r="O142" s="139">
        <f t="shared" si="9"/>
        <v>85.15</v>
      </c>
      <c r="P142" s="139">
        <v>0</v>
      </c>
      <c r="Q142" s="139">
        <v>0</v>
      </c>
      <c r="R142" s="139">
        <v>0</v>
      </c>
      <c r="S142" s="139">
        <v>20</v>
      </c>
      <c r="T142" s="139">
        <v>15</v>
      </c>
      <c r="U142" s="139">
        <f t="shared" si="10"/>
        <v>35</v>
      </c>
      <c r="V142" s="140">
        <f t="shared" si="11"/>
        <v>60.4924090956949</v>
      </c>
      <c r="W142" s="137">
        <v>138</v>
      </c>
      <c r="X142" s="137">
        <v>146</v>
      </c>
      <c r="Y142" s="143" t="s">
        <v>67</v>
      </c>
      <c r="Z142" s="137">
        <v>153</v>
      </c>
      <c r="AA142" s="138"/>
      <c r="AB142" s="138"/>
      <c r="AC142" s="138"/>
      <c r="AD142" s="142"/>
      <c r="IU142" s="111"/>
      <c r="IV142" s="111"/>
      <c r="IW142" s="111"/>
      <c r="IX142" s="111"/>
      <c r="IY142" s="111"/>
      <c r="IZ142" s="111"/>
    </row>
    <row r="143" customHeight="1" spans="1:260">
      <c r="A143" s="137" t="s">
        <v>35</v>
      </c>
      <c r="B143" s="137" t="s">
        <v>217</v>
      </c>
      <c r="C143" s="138">
        <v>2024</v>
      </c>
      <c r="D143" s="137" t="s">
        <v>240</v>
      </c>
      <c r="E143" s="137">
        <v>2433110251</v>
      </c>
      <c r="F143" s="137" t="s">
        <v>362</v>
      </c>
      <c r="G143" s="139">
        <v>80.0408827763076</v>
      </c>
      <c r="H143" s="139">
        <v>0</v>
      </c>
      <c r="I143" s="139">
        <f t="shared" si="8"/>
        <v>80.0408827763076</v>
      </c>
      <c r="J143" s="139">
        <v>63.8214285714286</v>
      </c>
      <c r="K143" s="139">
        <v>0</v>
      </c>
      <c r="L143" s="139">
        <v>63.8214285714286</v>
      </c>
      <c r="M143" s="139">
        <v>64</v>
      </c>
      <c r="N143" s="139">
        <v>0</v>
      </c>
      <c r="O143" s="139">
        <f t="shared" si="9"/>
        <v>64</v>
      </c>
      <c r="P143" s="139">
        <v>0</v>
      </c>
      <c r="Q143" s="139">
        <v>0</v>
      </c>
      <c r="R143" s="139">
        <v>0</v>
      </c>
      <c r="S143" s="139">
        <v>20</v>
      </c>
      <c r="T143" s="139">
        <v>5</v>
      </c>
      <c r="U143" s="139">
        <f t="shared" si="10"/>
        <v>25</v>
      </c>
      <c r="V143" s="140">
        <f t="shared" si="11"/>
        <v>60.3201597062022</v>
      </c>
      <c r="W143" s="137">
        <v>139</v>
      </c>
      <c r="X143" s="137">
        <v>139</v>
      </c>
      <c r="Y143" s="143" t="s">
        <v>67</v>
      </c>
      <c r="Z143" s="137">
        <v>153</v>
      </c>
      <c r="AA143" s="138"/>
      <c r="AB143" s="138"/>
      <c r="AC143" s="138"/>
      <c r="AD143" s="142"/>
      <c r="IU143" s="111"/>
      <c r="IV143" s="111"/>
      <c r="IW143" s="111"/>
      <c r="IX143" s="111"/>
      <c r="IY143" s="111"/>
      <c r="IZ143" s="111"/>
    </row>
    <row r="144" customHeight="1" spans="1:260">
      <c r="A144" s="137" t="s">
        <v>35</v>
      </c>
      <c r="B144" s="137" t="s">
        <v>217</v>
      </c>
      <c r="C144" s="138">
        <v>2024</v>
      </c>
      <c r="D144" s="137" t="s">
        <v>240</v>
      </c>
      <c r="E144" s="137">
        <v>2433110254</v>
      </c>
      <c r="F144" s="137" t="s">
        <v>363</v>
      </c>
      <c r="G144" s="139">
        <v>76.8876666519998</v>
      </c>
      <c r="H144" s="139">
        <v>0</v>
      </c>
      <c r="I144" s="139">
        <f t="shared" si="8"/>
        <v>76.8876666519998</v>
      </c>
      <c r="J144" s="139">
        <v>63.125</v>
      </c>
      <c r="K144" s="139">
        <v>0</v>
      </c>
      <c r="L144" s="139">
        <v>63.125</v>
      </c>
      <c r="M144" s="139">
        <v>67.6</v>
      </c>
      <c r="N144" s="139">
        <v>0</v>
      </c>
      <c r="O144" s="139">
        <f t="shared" si="9"/>
        <v>67.6</v>
      </c>
      <c r="P144" s="139">
        <v>0</v>
      </c>
      <c r="Q144" s="139">
        <v>0</v>
      </c>
      <c r="R144" s="139">
        <v>0</v>
      </c>
      <c r="S144" s="139">
        <v>20</v>
      </c>
      <c r="T144" s="139">
        <v>5</v>
      </c>
      <c r="U144" s="139">
        <f t="shared" si="10"/>
        <v>25</v>
      </c>
      <c r="V144" s="140">
        <f t="shared" si="11"/>
        <v>59.6625166652</v>
      </c>
      <c r="W144" s="137">
        <v>140</v>
      </c>
      <c r="X144" s="137">
        <v>140</v>
      </c>
      <c r="Y144" s="143" t="s">
        <v>67</v>
      </c>
      <c r="Z144" s="137">
        <v>153</v>
      </c>
      <c r="AA144" s="138"/>
      <c r="AB144" s="138"/>
      <c r="AC144" s="138"/>
      <c r="AD144" s="142"/>
      <c r="IU144" s="111"/>
      <c r="IV144" s="111"/>
      <c r="IW144" s="111"/>
      <c r="IX144" s="111"/>
      <c r="IY144" s="111"/>
      <c r="IZ144" s="111"/>
    </row>
    <row r="145" customHeight="1" spans="1:260">
      <c r="A145" s="137" t="s">
        <v>35</v>
      </c>
      <c r="B145" s="137" t="s">
        <v>217</v>
      </c>
      <c r="C145" s="138">
        <v>2024</v>
      </c>
      <c r="D145" s="137" t="s">
        <v>226</v>
      </c>
      <c r="E145" s="137">
        <v>2433110195</v>
      </c>
      <c r="F145" s="137" t="s">
        <v>364</v>
      </c>
      <c r="G145" s="139">
        <v>79.05053775</v>
      </c>
      <c r="H145" s="139">
        <v>4</v>
      </c>
      <c r="I145" s="139">
        <f t="shared" si="8"/>
        <v>83.05053775</v>
      </c>
      <c r="J145" s="139">
        <v>68.41071429</v>
      </c>
      <c r="K145" s="139">
        <v>0</v>
      </c>
      <c r="L145" s="139">
        <v>68.41071429</v>
      </c>
      <c r="M145" s="139">
        <v>0</v>
      </c>
      <c r="N145" s="139">
        <v>0</v>
      </c>
      <c r="O145" s="139">
        <f t="shared" si="9"/>
        <v>0</v>
      </c>
      <c r="P145" s="139">
        <v>0</v>
      </c>
      <c r="Q145" s="139">
        <v>0</v>
      </c>
      <c r="R145" s="139">
        <v>0</v>
      </c>
      <c r="S145" s="139">
        <v>0</v>
      </c>
      <c r="T145" s="139">
        <v>0</v>
      </c>
      <c r="U145" s="139">
        <f t="shared" si="10"/>
        <v>0</v>
      </c>
      <c r="V145" s="140">
        <f t="shared" si="11"/>
        <v>59.6130894925</v>
      </c>
      <c r="W145" s="137">
        <v>141</v>
      </c>
      <c r="X145" s="137">
        <v>120</v>
      </c>
      <c r="Y145" s="143" t="s">
        <v>67</v>
      </c>
      <c r="Z145" s="137">
        <v>153</v>
      </c>
      <c r="AA145" s="138"/>
      <c r="AB145" s="138"/>
      <c r="AC145" s="138"/>
      <c r="AD145" s="142"/>
      <c r="IU145" s="111"/>
      <c r="IV145" s="111"/>
      <c r="IW145" s="111"/>
      <c r="IX145" s="111"/>
      <c r="IY145" s="111"/>
      <c r="IZ145" s="111"/>
    </row>
    <row r="146" customHeight="1" spans="1:260">
      <c r="A146" s="137" t="s">
        <v>35</v>
      </c>
      <c r="B146" s="137" t="s">
        <v>217</v>
      </c>
      <c r="C146" s="138">
        <v>2024</v>
      </c>
      <c r="D146" s="137" t="s">
        <v>218</v>
      </c>
      <c r="E146" s="137">
        <v>2433110217</v>
      </c>
      <c r="F146" s="137" t="s">
        <v>365</v>
      </c>
      <c r="G146" s="139">
        <v>79.1805153090409</v>
      </c>
      <c r="H146" s="139">
        <v>8</v>
      </c>
      <c r="I146" s="139">
        <f t="shared" si="8"/>
        <v>87.1805153090409</v>
      </c>
      <c r="J146" s="139">
        <v>59.9107142857143</v>
      </c>
      <c r="K146" s="139">
        <v>0.125</v>
      </c>
      <c r="L146" s="139">
        <v>60.0357142857143</v>
      </c>
      <c r="M146" s="139">
        <v>76.475</v>
      </c>
      <c r="N146" s="139">
        <v>0</v>
      </c>
      <c r="O146" s="139">
        <f t="shared" si="9"/>
        <v>76.475</v>
      </c>
      <c r="P146" s="139">
        <v>0</v>
      </c>
      <c r="Q146" s="139">
        <v>0</v>
      </c>
      <c r="R146" s="139">
        <v>0</v>
      </c>
      <c r="S146" s="139">
        <v>20</v>
      </c>
      <c r="T146" s="139">
        <v>15</v>
      </c>
      <c r="U146" s="139">
        <f t="shared" si="10"/>
        <v>35</v>
      </c>
      <c r="V146" s="140">
        <f t="shared" si="11"/>
        <v>59.3185872451898</v>
      </c>
      <c r="W146" s="137">
        <v>142</v>
      </c>
      <c r="X146" s="137">
        <v>148</v>
      </c>
      <c r="Y146" s="143" t="s">
        <v>67</v>
      </c>
      <c r="Z146" s="137">
        <v>153</v>
      </c>
      <c r="AA146" s="138"/>
      <c r="AB146" s="138"/>
      <c r="AC146" s="138"/>
      <c r="AD146" s="142"/>
      <c r="IU146" s="111"/>
      <c r="IV146" s="111"/>
      <c r="IW146" s="111"/>
      <c r="IX146" s="111"/>
      <c r="IY146" s="111"/>
      <c r="IZ146" s="111"/>
    </row>
    <row r="147" customHeight="1" spans="1:260">
      <c r="A147" s="137" t="s">
        <v>35</v>
      </c>
      <c r="B147" s="137" t="s">
        <v>217</v>
      </c>
      <c r="C147" s="138">
        <v>2024</v>
      </c>
      <c r="D147" s="137" t="s">
        <v>220</v>
      </c>
      <c r="E147" s="137">
        <v>2333110231</v>
      </c>
      <c r="F147" s="137" t="s">
        <v>366</v>
      </c>
      <c r="G147" s="139">
        <v>75.14302686</v>
      </c>
      <c r="H147" s="139">
        <v>0</v>
      </c>
      <c r="I147" s="139">
        <f t="shared" si="8"/>
        <v>75.14302686</v>
      </c>
      <c r="J147" s="139">
        <v>64.28571429</v>
      </c>
      <c r="K147" s="139">
        <v>0</v>
      </c>
      <c r="L147" s="139">
        <v>64.28571429</v>
      </c>
      <c r="M147" s="139">
        <v>67.1</v>
      </c>
      <c r="N147" s="139">
        <v>0</v>
      </c>
      <c r="O147" s="139">
        <f t="shared" si="9"/>
        <v>67.1</v>
      </c>
      <c r="P147" s="139">
        <v>0</v>
      </c>
      <c r="Q147" s="139">
        <v>0</v>
      </c>
      <c r="R147" s="139">
        <v>0</v>
      </c>
      <c r="S147" s="139">
        <v>0</v>
      </c>
      <c r="T147" s="139">
        <v>0</v>
      </c>
      <c r="U147" s="139">
        <f t="shared" si="10"/>
        <v>0</v>
      </c>
      <c r="V147" s="140">
        <f t="shared" si="11"/>
        <v>59.0835884035</v>
      </c>
      <c r="W147" s="137">
        <v>143</v>
      </c>
      <c r="X147" s="137">
        <v>135</v>
      </c>
      <c r="Y147" s="143" t="s">
        <v>67</v>
      </c>
      <c r="Z147" s="137">
        <v>153</v>
      </c>
      <c r="AA147" s="138"/>
      <c r="AB147" s="138"/>
      <c r="AC147" s="138"/>
      <c r="AD147" s="142"/>
      <c r="IU147" s="111"/>
      <c r="IV147" s="111"/>
      <c r="IW147" s="111"/>
      <c r="IX147" s="111"/>
      <c r="IY147" s="111"/>
      <c r="IZ147" s="111"/>
    </row>
    <row r="148" customHeight="1" spans="1:260">
      <c r="A148" s="137" t="s">
        <v>35</v>
      </c>
      <c r="B148" s="137" t="s">
        <v>217</v>
      </c>
      <c r="C148" s="138">
        <v>2024</v>
      </c>
      <c r="D148" s="137" t="s">
        <v>232</v>
      </c>
      <c r="E148" s="137">
        <v>2433110299</v>
      </c>
      <c r="F148" s="137" t="s">
        <v>367</v>
      </c>
      <c r="G148" s="139">
        <v>79.7148074348321</v>
      </c>
      <c r="H148" s="139">
        <v>4</v>
      </c>
      <c r="I148" s="139">
        <f t="shared" si="8"/>
        <v>83.7148074348321</v>
      </c>
      <c r="J148" s="139">
        <v>62.3392857142857</v>
      </c>
      <c r="K148" s="139">
        <v>0</v>
      </c>
      <c r="L148" s="139">
        <v>62.3392857142857</v>
      </c>
      <c r="M148" s="139">
        <v>53.95</v>
      </c>
      <c r="N148" s="139">
        <v>0</v>
      </c>
      <c r="O148" s="139">
        <f t="shared" si="9"/>
        <v>53.95</v>
      </c>
      <c r="P148" s="139">
        <v>0</v>
      </c>
      <c r="Q148" s="139">
        <v>0</v>
      </c>
      <c r="R148" s="139">
        <v>0</v>
      </c>
      <c r="S148" s="139">
        <v>20</v>
      </c>
      <c r="T148" s="139">
        <v>5</v>
      </c>
      <c r="U148" s="139">
        <f t="shared" si="10"/>
        <v>25</v>
      </c>
      <c r="V148" s="140">
        <f t="shared" si="11"/>
        <v>59.0734450291975</v>
      </c>
      <c r="W148" s="137">
        <v>144</v>
      </c>
      <c r="X148" s="137">
        <v>143</v>
      </c>
      <c r="Y148" s="143" t="s">
        <v>67</v>
      </c>
      <c r="Z148" s="137">
        <v>153</v>
      </c>
      <c r="AA148" s="138"/>
      <c r="AB148" s="138"/>
      <c r="AC148" s="138"/>
      <c r="AD148" s="142"/>
      <c r="IU148" s="111"/>
      <c r="IV148" s="111"/>
      <c r="IW148" s="111"/>
      <c r="IX148" s="111"/>
      <c r="IY148" s="111"/>
      <c r="IZ148" s="111"/>
    </row>
    <row r="149" customHeight="1" spans="1:260">
      <c r="A149" s="137" t="s">
        <v>35</v>
      </c>
      <c r="B149" s="137" t="s">
        <v>217</v>
      </c>
      <c r="C149" s="138">
        <v>2024</v>
      </c>
      <c r="D149" s="137" t="s">
        <v>232</v>
      </c>
      <c r="E149" s="137">
        <v>2433110308</v>
      </c>
      <c r="F149" s="137" t="s">
        <v>368</v>
      </c>
      <c r="G149" s="139">
        <v>77.9742628340111</v>
      </c>
      <c r="H149" s="139">
        <v>8</v>
      </c>
      <c r="I149" s="139">
        <f t="shared" si="8"/>
        <v>85.9742628340111</v>
      </c>
      <c r="J149" s="139">
        <v>58.9732142857143</v>
      </c>
      <c r="K149" s="139">
        <v>0</v>
      </c>
      <c r="L149" s="139">
        <v>58.9732142857143</v>
      </c>
      <c r="M149" s="139">
        <v>74.45</v>
      </c>
      <c r="N149" s="139">
        <v>0</v>
      </c>
      <c r="O149" s="139">
        <f t="shared" si="9"/>
        <v>74.45</v>
      </c>
      <c r="P149" s="139">
        <v>0</v>
      </c>
      <c r="Q149" s="139">
        <v>0</v>
      </c>
      <c r="R149" s="139">
        <v>0</v>
      </c>
      <c r="S149" s="139">
        <v>20</v>
      </c>
      <c r="T149" s="139">
        <v>15</v>
      </c>
      <c r="U149" s="139">
        <f t="shared" si="10"/>
        <v>35</v>
      </c>
      <c r="V149" s="140">
        <f t="shared" si="11"/>
        <v>58.2998369976868</v>
      </c>
      <c r="W149" s="137">
        <v>145</v>
      </c>
      <c r="X149" s="137">
        <v>149</v>
      </c>
      <c r="Y149" s="143" t="s">
        <v>67</v>
      </c>
      <c r="Z149" s="137">
        <v>153</v>
      </c>
      <c r="AA149" s="138"/>
      <c r="AB149" s="138"/>
      <c r="AC149" s="138"/>
      <c r="AD149" s="142"/>
      <c r="IU149" s="111"/>
      <c r="IV149" s="111"/>
      <c r="IW149" s="111"/>
      <c r="IX149" s="111"/>
      <c r="IY149" s="111"/>
      <c r="IZ149" s="111"/>
    </row>
    <row r="150" customHeight="1" spans="1:260">
      <c r="A150" s="137" t="s">
        <v>35</v>
      </c>
      <c r="B150" s="137" t="s">
        <v>217</v>
      </c>
      <c r="C150" s="138">
        <v>2024</v>
      </c>
      <c r="D150" s="137" t="s">
        <v>226</v>
      </c>
      <c r="E150" s="137">
        <v>2433110211</v>
      </c>
      <c r="F150" s="137" t="s">
        <v>369</v>
      </c>
      <c r="G150" s="139">
        <v>76.86409494</v>
      </c>
      <c r="H150" s="139">
        <v>4</v>
      </c>
      <c r="I150" s="139">
        <f t="shared" si="8"/>
        <v>80.86409494</v>
      </c>
      <c r="J150" s="139">
        <v>63.01785714</v>
      </c>
      <c r="K150" s="139">
        <v>0</v>
      </c>
      <c r="L150" s="139">
        <v>63.01785714</v>
      </c>
      <c r="M150" s="139">
        <v>45.9</v>
      </c>
      <c r="N150" s="139">
        <v>0</v>
      </c>
      <c r="O150" s="139">
        <f t="shared" si="9"/>
        <v>45.9</v>
      </c>
      <c r="P150" s="139">
        <v>0</v>
      </c>
      <c r="Q150" s="139">
        <v>0</v>
      </c>
      <c r="R150" s="139">
        <v>0</v>
      </c>
      <c r="S150" s="139">
        <v>0</v>
      </c>
      <c r="T150" s="139">
        <v>0</v>
      </c>
      <c r="U150" s="139">
        <f t="shared" si="10"/>
        <v>0</v>
      </c>
      <c r="V150" s="140">
        <f t="shared" si="11"/>
        <v>57.644802349</v>
      </c>
      <c r="W150" s="137">
        <v>146</v>
      </c>
      <c r="X150" s="137">
        <v>141</v>
      </c>
      <c r="Y150" s="143" t="s">
        <v>67</v>
      </c>
      <c r="Z150" s="137">
        <v>153</v>
      </c>
      <c r="AA150" s="138"/>
      <c r="AB150" s="138"/>
      <c r="AC150" s="138"/>
      <c r="AD150" s="142"/>
      <c r="IU150" s="111"/>
      <c r="IV150" s="111"/>
      <c r="IW150" s="111"/>
      <c r="IX150" s="111"/>
      <c r="IY150" s="111"/>
      <c r="IZ150" s="111"/>
    </row>
    <row r="151" customHeight="1" spans="1:260">
      <c r="A151" s="137" t="s">
        <v>35</v>
      </c>
      <c r="B151" s="137" t="s">
        <v>217</v>
      </c>
      <c r="C151" s="138">
        <v>2024</v>
      </c>
      <c r="D151" s="137" t="s">
        <v>226</v>
      </c>
      <c r="E151" s="137">
        <v>2433110210</v>
      </c>
      <c r="F151" s="137" t="s">
        <v>370</v>
      </c>
      <c r="G151" s="139">
        <v>76.59694888</v>
      </c>
      <c r="H151" s="139">
        <v>4</v>
      </c>
      <c r="I151" s="139">
        <f t="shared" si="8"/>
        <v>80.59694888</v>
      </c>
      <c r="J151" s="139">
        <v>61.80357143</v>
      </c>
      <c r="K151" s="139">
        <v>0</v>
      </c>
      <c r="L151" s="139">
        <v>61.80357143</v>
      </c>
      <c r="M151" s="139">
        <v>61.35</v>
      </c>
      <c r="N151" s="139">
        <v>0</v>
      </c>
      <c r="O151" s="139">
        <f t="shared" si="9"/>
        <v>61.35</v>
      </c>
      <c r="P151" s="139">
        <v>0</v>
      </c>
      <c r="Q151" s="139">
        <v>0</v>
      </c>
      <c r="R151" s="139">
        <v>0</v>
      </c>
      <c r="S151" s="139">
        <v>0</v>
      </c>
      <c r="T151" s="139">
        <v>0</v>
      </c>
      <c r="U151" s="139">
        <f t="shared" si="10"/>
        <v>0</v>
      </c>
      <c r="V151" s="140">
        <f t="shared" si="11"/>
        <v>57.4798734605</v>
      </c>
      <c r="W151" s="137">
        <v>147</v>
      </c>
      <c r="X151" s="137">
        <v>145</v>
      </c>
      <c r="Y151" s="143" t="s">
        <v>67</v>
      </c>
      <c r="Z151" s="137">
        <v>153</v>
      </c>
      <c r="AA151" s="138"/>
      <c r="AB151" s="138"/>
      <c r="AC151" s="138"/>
      <c r="AD151" s="142"/>
      <c r="IU151" s="111"/>
      <c r="IV151" s="111"/>
      <c r="IW151" s="111"/>
      <c r="IX151" s="111"/>
      <c r="IY151" s="111"/>
      <c r="IZ151" s="111"/>
    </row>
    <row r="152" customHeight="1" spans="1:260">
      <c r="A152" s="137" t="s">
        <v>35</v>
      </c>
      <c r="B152" s="137" t="s">
        <v>217</v>
      </c>
      <c r="C152" s="138">
        <v>2024</v>
      </c>
      <c r="D152" s="137" t="s">
        <v>240</v>
      </c>
      <c r="E152" s="137">
        <v>2433110250</v>
      </c>
      <c r="F152" s="137" t="s">
        <v>371</v>
      </c>
      <c r="G152" s="139">
        <v>77.2394445876208</v>
      </c>
      <c r="H152" s="139">
        <v>0</v>
      </c>
      <c r="I152" s="139">
        <f t="shared" si="8"/>
        <v>77.2394445876208</v>
      </c>
      <c r="J152" s="139">
        <v>60.1785714285714</v>
      </c>
      <c r="K152" s="139">
        <v>0</v>
      </c>
      <c r="L152" s="139">
        <v>60.1785714285714</v>
      </c>
      <c r="M152" s="139">
        <v>67.3</v>
      </c>
      <c r="N152" s="139">
        <v>0</v>
      </c>
      <c r="O152" s="139">
        <f t="shared" si="9"/>
        <v>67.3</v>
      </c>
      <c r="P152" s="139">
        <v>0</v>
      </c>
      <c r="Q152" s="139">
        <v>0</v>
      </c>
      <c r="R152" s="139">
        <v>0</v>
      </c>
      <c r="S152" s="139">
        <v>20</v>
      </c>
      <c r="T152" s="139">
        <v>5</v>
      </c>
      <c r="U152" s="139">
        <f t="shared" si="10"/>
        <v>25</v>
      </c>
      <c r="V152" s="140">
        <f t="shared" si="11"/>
        <v>57.4728730301906</v>
      </c>
      <c r="W152" s="137">
        <v>148</v>
      </c>
      <c r="X152" s="137">
        <v>147</v>
      </c>
      <c r="Y152" s="143" t="s">
        <v>67</v>
      </c>
      <c r="Z152" s="137">
        <v>153</v>
      </c>
      <c r="AA152" s="138"/>
      <c r="AB152" s="138"/>
      <c r="AC152" s="138"/>
      <c r="AD152" s="142"/>
      <c r="IU152" s="111"/>
      <c r="IV152" s="111"/>
      <c r="IW152" s="111"/>
      <c r="IX152" s="111"/>
      <c r="IY152" s="111"/>
      <c r="IZ152" s="111"/>
    </row>
    <row r="153" customHeight="1" spans="1:260">
      <c r="A153" s="137" t="s">
        <v>35</v>
      </c>
      <c r="B153" s="137" t="s">
        <v>217</v>
      </c>
      <c r="C153" s="138">
        <v>2024</v>
      </c>
      <c r="D153" s="137" t="s">
        <v>226</v>
      </c>
      <c r="E153" s="137">
        <v>2433110202</v>
      </c>
      <c r="F153" s="137" t="s">
        <v>372</v>
      </c>
      <c r="G153" s="139">
        <v>72.66373539</v>
      </c>
      <c r="H153" s="139">
        <v>4</v>
      </c>
      <c r="I153" s="139">
        <f t="shared" si="8"/>
        <v>76.66373539</v>
      </c>
      <c r="J153" s="139">
        <v>62.10714286</v>
      </c>
      <c r="K153" s="139">
        <v>0</v>
      </c>
      <c r="L153" s="139">
        <v>62.10714286</v>
      </c>
      <c r="M153" s="139">
        <v>59.8</v>
      </c>
      <c r="N153" s="139">
        <v>0</v>
      </c>
      <c r="O153" s="139">
        <f t="shared" si="9"/>
        <v>59.8</v>
      </c>
      <c r="P153" s="139">
        <v>0</v>
      </c>
      <c r="Q153" s="139">
        <v>0</v>
      </c>
      <c r="R153" s="139">
        <v>0</v>
      </c>
      <c r="S153" s="139">
        <v>0</v>
      </c>
      <c r="T153" s="139">
        <v>0</v>
      </c>
      <c r="U153" s="139">
        <f t="shared" si="10"/>
        <v>0</v>
      </c>
      <c r="V153" s="140">
        <f t="shared" si="11"/>
        <v>57.236730684</v>
      </c>
      <c r="W153" s="137">
        <v>149</v>
      </c>
      <c r="X153" s="137">
        <v>144</v>
      </c>
      <c r="Y153" s="143" t="s">
        <v>67</v>
      </c>
      <c r="Z153" s="137">
        <v>153</v>
      </c>
      <c r="AA153" s="138"/>
      <c r="AB153" s="138"/>
      <c r="AC153" s="138"/>
      <c r="AD153" s="142"/>
      <c r="IU153" s="111"/>
      <c r="IV153" s="111"/>
      <c r="IW153" s="111"/>
      <c r="IX153" s="111"/>
      <c r="IY153" s="111"/>
      <c r="IZ153" s="111"/>
    </row>
    <row r="154" customHeight="1" spans="1:260">
      <c r="A154" s="137" t="s">
        <v>35</v>
      </c>
      <c r="B154" s="137" t="s">
        <v>217</v>
      </c>
      <c r="C154" s="138">
        <v>2024</v>
      </c>
      <c r="D154" s="137" t="s">
        <v>226</v>
      </c>
      <c r="E154" s="137">
        <v>2433110207</v>
      </c>
      <c r="F154" s="137" t="s">
        <v>373</v>
      </c>
      <c r="G154" s="139">
        <v>78.88979753</v>
      </c>
      <c r="H154" s="139">
        <v>4</v>
      </c>
      <c r="I154" s="139">
        <f t="shared" si="8"/>
        <v>82.88979753</v>
      </c>
      <c r="J154" s="139">
        <v>58.58928571</v>
      </c>
      <c r="K154" s="139">
        <v>0</v>
      </c>
      <c r="L154" s="139">
        <v>58.58928571</v>
      </c>
      <c r="M154" s="139">
        <v>51.85</v>
      </c>
      <c r="N154" s="139">
        <v>0</v>
      </c>
      <c r="O154" s="139">
        <f t="shared" si="9"/>
        <v>51.85</v>
      </c>
      <c r="P154" s="139">
        <v>0</v>
      </c>
      <c r="Q154" s="139">
        <v>0</v>
      </c>
      <c r="R154" s="139">
        <v>0</v>
      </c>
      <c r="S154" s="139">
        <v>0</v>
      </c>
      <c r="T154" s="139">
        <v>0</v>
      </c>
      <c r="U154" s="139">
        <f t="shared" si="10"/>
        <v>0</v>
      </c>
      <c r="V154" s="140">
        <f t="shared" si="11"/>
        <v>54.8234440355</v>
      </c>
      <c r="W154" s="137">
        <v>150</v>
      </c>
      <c r="X154" s="137">
        <v>150</v>
      </c>
      <c r="Y154" s="143" t="s">
        <v>67</v>
      </c>
      <c r="Z154" s="137">
        <v>153</v>
      </c>
      <c r="AA154" s="138"/>
      <c r="AB154" s="138"/>
      <c r="AC154" s="138"/>
      <c r="AD154" s="142"/>
      <c r="IU154" s="111"/>
      <c r="IV154" s="111"/>
      <c r="IW154" s="111"/>
      <c r="IX154" s="111"/>
      <c r="IY154" s="111"/>
      <c r="IZ154" s="111"/>
    </row>
    <row r="155" customHeight="1" spans="1:260">
      <c r="A155" s="137" t="s">
        <v>35</v>
      </c>
      <c r="B155" s="137" t="s">
        <v>217</v>
      </c>
      <c r="C155" s="138">
        <v>2024</v>
      </c>
      <c r="D155" s="137" t="s">
        <v>240</v>
      </c>
      <c r="E155" s="137">
        <v>2433110264</v>
      </c>
      <c r="F155" s="137" t="s">
        <v>374</v>
      </c>
      <c r="G155" s="139">
        <v>77.9999654281566</v>
      </c>
      <c r="H155" s="139">
        <v>4</v>
      </c>
      <c r="I155" s="139">
        <f t="shared" si="8"/>
        <v>81.9999654281566</v>
      </c>
      <c r="J155" s="139">
        <v>54.5446428571429</v>
      </c>
      <c r="K155" s="139">
        <v>0</v>
      </c>
      <c r="L155" s="139">
        <v>54.5446428571429</v>
      </c>
      <c r="M155" s="139">
        <v>64.5</v>
      </c>
      <c r="N155" s="139">
        <v>0</v>
      </c>
      <c r="O155" s="139">
        <f t="shared" si="9"/>
        <v>64.5</v>
      </c>
      <c r="P155" s="139">
        <v>0</v>
      </c>
      <c r="Q155" s="139">
        <v>0</v>
      </c>
      <c r="R155" s="139">
        <v>0</v>
      </c>
      <c r="S155" s="139">
        <v>20</v>
      </c>
      <c r="T155" s="139">
        <v>5</v>
      </c>
      <c r="U155" s="139">
        <f t="shared" si="10"/>
        <v>25</v>
      </c>
      <c r="V155" s="140">
        <f t="shared" si="11"/>
        <v>53.5834786856728</v>
      </c>
      <c r="W155" s="137">
        <v>151</v>
      </c>
      <c r="X155" s="137">
        <v>152</v>
      </c>
      <c r="Y155" s="143" t="s">
        <v>67</v>
      </c>
      <c r="Z155" s="137">
        <v>153</v>
      </c>
      <c r="AA155" s="138"/>
      <c r="AB155" s="138"/>
      <c r="AC155" s="138"/>
      <c r="AD155" s="142"/>
      <c r="IU155" s="111"/>
      <c r="IV155" s="111"/>
      <c r="IW155" s="111"/>
      <c r="IX155" s="111"/>
      <c r="IY155" s="111"/>
      <c r="IZ155" s="111"/>
    </row>
    <row r="156" customHeight="1" spans="1:260">
      <c r="A156" s="137" t="s">
        <v>35</v>
      </c>
      <c r="B156" s="137" t="s">
        <v>217</v>
      </c>
      <c r="C156" s="138">
        <v>2024</v>
      </c>
      <c r="D156" s="137" t="s">
        <v>244</v>
      </c>
      <c r="E156" s="137">
        <v>2333110283</v>
      </c>
      <c r="F156" s="137" t="s">
        <v>375</v>
      </c>
      <c r="G156" s="139">
        <v>78.15711017</v>
      </c>
      <c r="H156" s="139">
        <v>8</v>
      </c>
      <c r="I156" s="139">
        <f t="shared" si="8"/>
        <v>86.15711017</v>
      </c>
      <c r="J156" s="139">
        <v>55.25892857</v>
      </c>
      <c r="K156" s="139">
        <v>0</v>
      </c>
      <c r="L156" s="139">
        <v>55.25892857</v>
      </c>
      <c r="M156" s="139">
        <v>34.45</v>
      </c>
      <c r="N156" s="139">
        <v>0</v>
      </c>
      <c r="O156" s="139">
        <f t="shared" si="9"/>
        <v>34.45</v>
      </c>
      <c r="P156" s="139">
        <v>0</v>
      </c>
      <c r="Q156" s="139">
        <v>0</v>
      </c>
      <c r="R156" s="139">
        <v>0</v>
      </c>
      <c r="S156" s="139">
        <v>0</v>
      </c>
      <c r="T156" s="139">
        <v>0</v>
      </c>
      <c r="U156" s="139">
        <f t="shared" si="10"/>
        <v>0</v>
      </c>
      <c r="V156" s="140">
        <f t="shared" si="11"/>
        <v>51.7824074445</v>
      </c>
      <c r="W156" s="137">
        <v>152</v>
      </c>
      <c r="X156" s="137">
        <v>151</v>
      </c>
      <c r="Y156" s="143" t="s">
        <v>67</v>
      </c>
      <c r="Z156" s="137">
        <v>153</v>
      </c>
      <c r="AA156" s="138"/>
      <c r="AB156" s="138"/>
      <c r="AC156" s="138"/>
      <c r="AD156" s="142"/>
      <c r="IU156" s="111"/>
      <c r="IV156" s="111"/>
      <c r="IW156" s="111"/>
      <c r="IX156" s="111"/>
      <c r="IY156" s="111"/>
      <c r="IZ156" s="111"/>
    </row>
    <row r="157" customHeight="1" spans="1:260">
      <c r="A157" s="137" t="s">
        <v>35</v>
      </c>
      <c r="B157" s="137" t="s">
        <v>217</v>
      </c>
      <c r="C157" s="138">
        <v>2024</v>
      </c>
      <c r="D157" s="137" t="s">
        <v>232</v>
      </c>
      <c r="E157" s="137">
        <v>2333110333</v>
      </c>
      <c r="F157" s="137" t="s">
        <v>376</v>
      </c>
      <c r="G157" s="139">
        <v>75.8606660422782</v>
      </c>
      <c r="H157" s="139">
        <v>8</v>
      </c>
      <c r="I157" s="139">
        <f t="shared" si="8"/>
        <v>83.8606660422782</v>
      </c>
      <c r="J157" s="139">
        <v>49.3660714285714</v>
      </c>
      <c r="K157" s="139">
        <v>0</v>
      </c>
      <c r="L157" s="139">
        <v>49.3660714285714</v>
      </c>
      <c r="M157" s="139">
        <v>15.3</v>
      </c>
      <c r="N157" s="139">
        <v>0</v>
      </c>
      <c r="O157" s="139">
        <f t="shared" si="9"/>
        <v>15.3</v>
      </c>
      <c r="P157" s="139">
        <v>0</v>
      </c>
      <c r="Q157" s="139">
        <v>0</v>
      </c>
      <c r="R157" s="139">
        <v>0</v>
      </c>
      <c r="S157" s="139">
        <v>20</v>
      </c>
      <c r="T157" s="139">
        <v>0</v>
      </c>
      <c r="U157" s="139">
        <f t="shared" si="10"/>
        <v>20</v>
      </c>
      <c r="V157" s="140">
        <f t="shared" si="11"/>
        <v>47.1756201756564</v>
      </c>
      <c r="W157" s="137">
        <v>153</v>
      </c>
      <c r="X157" s="137">
        <v>153</v>
      </c>
      <c r="Y157" s="143" t="s">
        <v>67</v>
      </c>
      <c r="Z157" s="137">
        <v>153</v>
      </c>
      <c r="AA157" s="138"/>
      <c r="AB157" s="138"/>
      <c r="AC157" s="138"/>
      <c r="AD157" s="142"/>
      <c r="IU157" s="111"/>
      <c r="IV157" s="111"/>
      <c r="IW157" s="111"/>
      <c r="IX157" s="111"/>
      <c r="IY157" s="111"/>
      <c r="IZ157" s="111"/>
    </row>
    <row r="158" customHeight="1" spans="1:260">
      <c r="A158" s="151"/>
      <c r="B158" s="151"/>
      <c r="C158" s="152"/>
      <c r="D158" s="151"/>
      <c r="E158" s="151"/>
      <c r="F158" s="151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53"/>
      <c r="V158" s="154"/>
      <c r="W158" s="154"/>
      <c r="X158" s="151"/>
      <c r="Y158" s="155"/>
      <c r="Z158" s="151"/>
      <c r="AA158" s="152"/>
      <c r="AB158" s="152"/>
      <c r="AC158" s="152"/>
      <c r="AD158" s="156"/>
      <c r="IU158" s="111"/>
      <c r="IV158" s="111"/>
      <c r="IW158" s="111"/>
      <c r="IX158" s="111"/>
      <c r="IY158" s="111"/>
      <c r="IZ158" s="111"/>
    </row>
    <row r="159" customHeight="1" spans="1:260">
      <c r="A159" s="157" t="s">
        <v>130</v>
      </c>
      <c r="B159" s="158" t="s">
        <v>131</v>
      </c>
      <c r="D159" s="158"/>
      <c r="E159" s="158"/>
      <c r="F159" s="158"/>
      <c r="G159" s="159"/>
      <c r="H159" s="159"/>
      <c r="I159" s="159"/>
      <c r="J159" s="168"/>
      <c r="K159" s="159"/>
      <c r="L159" s="159"/>
      <c r="M159" s="158"/>
      <c r="N159" s="158"/>
      <c r="O159" s="158"/>
      <c r="P159" s="158"/>
      <c r="Q159" s="158"/>
      <c r="R159" s="158"/>
      <c r="S159" s="158"/>
      <c r="T159" s="158"/>
      <c r="U159" s="158"/>
      <c r="V159" s="159"/>
      <c r="W159" s="158"/>
      <c r="X159" s="158"/>
    </row>
    <row r="160" customHeight="1" spans="1:260">
      <c r="A160" s="160"/>
      <c r="B160" s="161" t="s">
        <v>132</v>
      </c>
      <c r="D160" s="158"/>
      <c r="E160" s="158"/>
      <c r="F160" s="158"/>
      <c r="G160" s="159"/>
      <c r="H160" s="159"/>
      <c r="I160" s="159"/>
      <c r="J160" s="168"/>
      <c r="K160" s="159"/>
      <c r="L160" s="159"/>
      <c r="M160" s="158"/>
      <c r="N160" s="158"/>
      <c r="O160" s="158"/>
      <c r="P160" s="158"/>
      <c r="Q160" s="158"/>
      <c r="R160" s="158"/>
      <c r="S160" s="158"/>
      <c r="T160" s="158"/>
      <c r="U160" s="158"/>
      <c r="V160" s="159"/>
      <c r="W160" s="158"/>
      <c r="X160" s="158"/>
    </row>
    <row r="161" customHeight="1" spans="1:25">
      <c r="A161" s="160"/>
      <c r="B161" s="158" t="s">
        <v>133</v>
      </c>
      <c r="D161" s="158"/>
      <c r="E161" s="158"/>
      <c r="F161" s="158"/>
      <c r="G161" s="159"/>
      <c r="H161" s="159"/>
      <c r="I161" s="159"/>
      <c r="J161" s="168"/>
      <c r="K161" s="159"/>
      <c r="L161" s="159"/>
      <c r="M161" s="158"/>
      <c r="N161" s="158"/>
      <c r="O161" s="158"/>
      <c r="P161" s="158"/>
      <c r="Q161" s="158"/>
      <c r="R161" s="158"/>
      <c r="S161" s="158"/>
      <c r="T161" s="158"/>
      <c r="U161" s="158"/>
      <c r="V161" s="159"/>
      <c r="W161" s="158"/>
      <c r="X161" s="158"/>
    </row>
    <row r="162" s="110" customFormat="1" ht="14" customHeight="1" spans="1:25">
      <c r="A162" s="162"/>
      <c r="B162" s="158" t="s">
        <v>134</v>
      </c>
      <c r="D162" s="158"/>
      <c r="E162" s="158"/>
      <c r="F162" s="158"/>
      <c r="G162" s="159"/>
      <c r="H162" s="159"/>
      <c r="I162" s="159"/>
      <c r="J162" s="168"/>
      <c r="K162" s="159"/>
      <c r="L162" s="159"/>
      <c r="M162" s="158"/>
      <c r="N162" s="158"/>
      <c r="O162" s="158"/>
      <c r="P162" s="158"/>
      <c r="Q162" s="158"/>
      <c r="R162" s="158"/>
      <c r="S162" s="158"/>
      <c r="T162" s="158"/>
      <c r="U162" s="158"/>
      <c r="V162" s="159"/>
      <c r="W162" s="158"/>
      <c r="X162" s="158"/>
      <c r="Y162" s="7"/>
    </row>
    <row r="163" s="110" customFormat="1" customHeight="1" spans="1:25">
      <c r="A163" s="164"/>
      <c r="B163" s="161" t="s">
        <v>135</v>
      </c>
      <c r="D163" s="158"/>
      <c r="E163" s="158"/>
      <c r="F163" s="158"/>
      <c r="G163" s="159"/>
      <c r="H163" s="159"/>
      <c r="I163" s="159"/>
      <c r="J163" s="168"/>
      <c r="K163" s="159"/>
      <c r="L163" s="159"/>
      <c r="M163" s="158"/>
      <c r="N163" s="158"/>
      <c r="O163" s="158"/>
      <c r="P163" s="158"/>
      <c r="Q163" s="158"/>
      <c r="R163" s="158"/>
      <c r="S163" s="158"/>
      <c r="T163" s="158"/>
      <c r="U163" s="158"/>
      <c r="V163" s="159"/>
      <c r="W163" s="158"/>
      <c r="X163" s="158"/>
      <c r="Y163" s="7"/>
    </row>
    <row r="164" customHeight="1" spans="1:25">
      <c r="C164" s="111"/>
    </row>
    <row r="165" customHeight="1" spans="1:25">
      <c r="C165" s="111"/>
    </row>
    <row r="166" customHeight="1" spans="1:25">
      <c r="C166" s="111"/>
    </row>
    <row r="167" customHeight="1" spans="1:25">
      <c r="C167" s="111"/>
    </row>
    <row r="168" customHeight="1" spans="1:25">
      <c r="C168" s="111"/>
    </row>
    <row r="169" customHeight="1" spans="1:25">
      <c r="C169" s="111"/>
    </row>
    <row r="170" customHeight="1" spans="1:25">
      <c r="C170" s="111"/>
    </row>
    <row r="171" customHeight="1" spans="1:25">
      <c r="C171" s="111"/>
    </row>
    <row r="172" customHeight="1" spans="1:25">
      <c r="C172" s="111"/>
    </row>
    <row r="173" customHeight="1" spans="1:25">
      <c r="C173" s="111"/>
    </row>
  </sheetData>
  <autoFilter xmlns:etc="http://www.wps.cn/officeDocument/2017/etCustomData" ref="A4:AD163" etc:filterBottomFollowUsedRange="0">
    <extLst/>
  </autoFilter>
  <sortState ref="A5:AD157">
    <sortCondition ref="V5:V157" descending="1"/>
  </sortState>
  <conditionalFormatting sqref="F$1:F$1048576">
    <cfRule type="duplicateValues" dxfId="0" priority="1"/>
    <cfRule type="duplicateValues" dxfId="0" priority="4"/>
  </conditionalFormatting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Y19 Y25 Y29 Y42 Y48 Y53 Y55 Y62 Y64 Y71 Y77 Y83 Y88 Y90 Y94 Y96 Y98 Y102 Y109 Y114 Y121 Y132 Y136 Y138 Y144 Y151 Y6:Y9 Y14:Y17 Y31:Y32 Y36:Y40 Y44:Y45 Y50:Y51 Y58:Y60 Y73:Y74 Y106:Y107 Y111:Y112 Y118:Y119 Y140:Y141 Y147:Y148 Y153:Y158">
      <formula1>"是,否"</formula1>
    </dataValidation>
    <dataValidation type="list" allowBlank="1" showInputMessage="1" showErrorMessage="1" sqref="U1:U3 U159:U65661 AA4:AA10 AA12:AA158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59:V65661 AB10:AB158">
      <formula1>$CP$8:$CP$11</formula1>
    </dataValidation>
    <dataValidation type="list" allowBlank="1" showInputMessage="1" showErrorMessage="1" sqref="W1:W3 W159:W1048576 AC4:AC158">
      <formula1>"三好学生,三好学生标兵,优秀学生干部"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67" fitToHeight="0" orientation="landscape" blackAndWhite="1" horizontalDpi="600" verticalDpi="600"/>
  <headerFooter alignWithMargins="0" scaleWithDoc="0"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105"/>
  <sheetViews>
    <sheetView topLeftCell="D1" workbookViewId="0">
      <pane ySplit="4" topLeftCell="A58" activePane="bottomLeft" state="frozen"/>
      <selection/>
      <selection pane="bottomLeft" activeCell="M79" sqref="M79"/>
    </sheetView>
  </sheetViews>
  <sheetFormatPr defaultColWidth="9" defaultRowHeight="15" customHeight="1"/>
  <cols>
    <col min="1" max="1" width="22" style="111" customWidth="1"/>
    <col min="2" max="2" width="14.875" style="111" customWidth="1"/>
    <col min="3" max="3" width="5.875" style="112" customWidth="1"/>
    <col min="4" max="4" width="7" style="111" customWidth="1"/>
    <col min="5" max="5" width="9" style="111" customWidth="1"/>
    <col min="6" max="6" width="5.375" style="111" customWidth="1"/>
    <col min="7" max="7" width="7.375" style="113" customWidth="1"/>
    <col min="8" max="8" width="6.625" style="112" customWidth="1"/>
    <col min="9" max="9" width="6.5" style="113" customWidth="1"/>
    <col min="10" max="10" width="6.875" style="113" customWidth="1"/>
    <col min="11" max="11" width="6.625" style="113" customWidth="1"/>
    <col min="12" max="12" width="6" style="113" customWidth="1"/>
    <col min="13" max="13" width="6.625" style="114" customWidth="1"/>
    <col min="14" max="14" width="6.625" style="112" customWidth="1"/>
    <col min="15" max="15" width="6.375" style="114" customWidth="1"/>
    <col min="16" max="17" width="6.625" style="115" customWidth="1"/>
    <col min="18" max="18" width="6.625" style="111" customWidth="1"/>
    <col min="19" max="19" width="7" style="116" customWidth="1"/>
    <col min="20" max="20" width="6.75" style="111" customWidth="1"/>
    <col min="21" max="21" width="6.625" style="113" customWidth="1"/>
    <col min="22" max="22" width="7" style="113" customWidth="1"/>
    <col min="23" max="23" width="7.125" style="112" customWidth="1"/>
    <col min="24" max="24" width="6.75" style="111" customWidth="1"/>
    <col min="25" max="25" width="9.625" style="116" customWidth="1"/>
    <col min="26" max="26" width="9" style="111" customWidth="1"/>
    <col min="27" max="27" width="11.625" style="111" customWidth="1"/>
    <col min="28" max="28" width="9.625" style="111" customWidth="1"/>
    <col min="29" max="29" width="10.25" style="111" customWidth="1"/>
    <col min="30" max="85" width="9" style="111"/>
    <col min="86" max="86" width="3.125" style="111" customWidth="1"/>
    <col min="87" max="87" width="13.125" style="111" customWidth="1"/>
    <col min="88" max="88" width="4.625" style="111" customWidth="1"/>
    <col min="89" max="89" width="11.25" style="111" customWidth="1"/>
    <col min="90" max="255" width="9" style="111"/>
  </cols>
  <sheetData>
    <row r="1" customHeight="1" spans="1:261">
      <c r="A1" s="117" t="s">
        <v>0</v>
      </c>
      <c r="B1" s="117"/>
      <c r="C1" s="118"/>
      <c r="T1" s="119"/>
    </row>
    <row r="2" s="107" customFormat="1" ht="18.75" spans="1:261">
      <c r="A2" s="120" t="s">
        <v>377</v>
      </c>
      <c r="B2" s="120"/>
      <c r="C2" s="120"/>
      <c r="D2" s="120"/>
      <c r="E2" s="120"/>
      <c r="F2" s="120"/>
      <c r="G2" s="121"/>
      <c r="H2" s="121"/>
      <c r="I2" s="121"/>
      <c r="J2" s="122"/>
      <c r="K2" s="121"/>
      <c r="L2" s="121"/>
      <c r="M2" s="120"/>
      <c r="N2" s="120"/>
      <c r="O2" s="120"/>
      <c r="P2" s="120"/>
      <c r="Q2" s="120"/>
      <c r="R2" s="120"/>
      <c r="S2" s="120"/>
      <c r="T2" s="120"/>
      <c r="U2" s="121"/>
      <c r="V2" s="121"/>
      <c r="W2" s="120"/>
      <c r="X2" s="123"/>
      <c r="Y2" s="124"/>
      <c r="Z2" s="123"/>
      <c r="AA2" s="123"/>
      <c r="AB2" s="123"/>
      <c r="AC2" s="123"/>
      <c r="AD2" s="123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</row>
    <row r="3" s="108" customFormat="1" ht="15.75" spans="1:261">
      <c r="A3" s="125" t="s">
        <v>216</v>
      </c>
      <c r="B3" s="125"/>
      <c r="C3" s="125" t="s">
        <v>3</v>
      </c>
      <c r="D3" s="126"/>
      <c r="E3" s="126"/>
      <c r="F3" s="126"/>
      <c r="G3" s="127"/>
      <c r="H3" s="126"/>
      <c r="I3" s="127"/>
      <c r="J3" s="127"/>
      <c r="K3" s="127"/>
      <c r="L3" s="127"/>
      <c r="M3" s="126"/>
      <c r="N3" s="126"/>
      <c r="O3" s="126"/>
      <c r="P3" s="126"/>
      <c r="R3" s="126"/>
      <c r="S3" s="128"/>
      <c r="T3" s="126"/>
      <c r="U3" s="126"/>
      <c r="V3" s="129"/>
      <c r="X3" s="125" t="s">
        <v>4</v>
      </c>
      <c r="Y3" s="130"/>
    </row>
    <row r="4" ht="41" customHeight="1" spans="1:261">
      <c r="A4" s="131" t="s">
        <v>5</v>
      </c>
      <c r="B4" s="131" t="s">
        <v>6</v>
      </c>
      <c r="C4" s="132" t="s">
        <v>7</v>
      </c>
      <c r="D4" s="131" t="s">
        <v>8</v>
      </c>
      <c r="E4" s="131" t="s">
        <v>9</v>
      </c>
      <c r="F4" s="131" t="s">
        <v>10</v>
      </c>
      <c r="G4" s="133" t="s">
        <v>11</v>
      </c>
      <c r="H4" s="132" t="s">
        <v>12</v>
      </c>
      <c r="I4" s="133" t="s">
        <v>13</v>
      </c>
      <c r="J4" s="133" t="s">
        <v>14</v>
      </c>
      <c r="K4" s="133" t="s">
        <v>15</v>
      </c>
      <c r="L4" s="133" t="s">
        <v>16</v>
      </c>
      <c r="M4" s="134" t="s">
        <v>17</v>
      </c>
      <c r="N4" s="132" t="s">
        <v>18</v>
      </c>
      <c r="O4" s="134" t="s">
        <v>19</v>
      </c>
      <c r="P4" s="134" t="s">
        <v>20</v>
      </c>
      <c r="Q4" s="132" t="s">
        <v>21</v>
      </c>
      <c r="R4" s="134" t="s">
        <v>22</v>
      </c>
      <c r="S4" s="134" t="s">
        <v>23</v>
      </c>
      <c r="T4" s="132" t="s">
        <v>24</v>
      </c>
      <c r="U4" s="134" t="s">
        <v>25</v>
      </c>
      <c r="V4" s="133" t="s">
        <v>26</v>
      </c>
      <c r="W4" s="134" t="s">
        <v>27</v>
      </c>
      <c r="X4" s="132" t="s">
        <v>28</v>
      </c>
      <c r="Y4" s="135" t="s">
        <v>29</v>
      </c>
      <c r="Z4" s="134" t="s">
        <v>30</v>
      </c>
      <c r="AA4" s="133" t="s">
        <v>31</v>
      </c>
      <c r="AB4" s="133" t="s">
        <v>32</v>
      </c>
      <c r="AC4" s="132" t="s">
        <v>33</v>
      </c>
      <c r="AD4" s="136" t="s">
        <v>34</v>
      </c>
      <c r="IV4" s="111"/>
      <c r="IW4" s="111"/>
      <c r="IX4" s="111"/>
      <c r="IY4" s="111"/>
      <c r="IZ4" s="111"/>
      <c r="JA4" s="111"/>
    </row>
    <row r="5" customHeight="1" spans="1:261">
      <c r="A5" s="137" t="s">
        <v>35</v>
      </c>
      <c r="B5" s="137" t="s">
        <v>378</v>
      </c>
      <c r="C5" s="138">
        <v>2024</v>
      </c>
      <c r="D5" s="137" t="s">
        <v>379</v>
      </c>
      <c r="E5" s="137">
        <v>2433110373</v>
      </c>
      <c r="F5" s="137" t="s">
        <v>380</v>
      </c>
      <c r="G5" s="139">
        <v>85.8213016854075</v>
      </c>
      <c r="H5" s="139">
        <v>11.6</v>
      </c>
      <c r="I5" s="139">
        <f t="shared" ref="I5:I68" si="0">G5+H5</f>
        <v>97.4213016854075</v>
      </c>
      <c r="J5" s="139">
        <v>90.0957446808511</v>
      </c>
      <c r="K5" s="139">
        <v>1.3125</v>
      </c>
      <c r="L5" s="139">
        <f t="shared" ref="L5:L68" si="1">J5+K5</f>
        <v>91.4082446808511</v>
      </c>
      <c r="M5" s="139">
        <v>78.55</v>
      </c>
      <c r="N5" s="139">
        <v>0</v>
      </c>
      <c r="O5" s="139">
        <v>78.55</v>
      </c>
      <c r="P5" s="139">
        <v>60</v>
      </c>
      <c r="Q5" s="139">
        <v>0</v>
      </c>
      <c r="R5" s="139">
        <f t="shared" ref="R5:R68" si="2">P5+Q5</f>
        <v>60</v>
      </c>
      <c r="S5" s="139">
        <v>40</v>
      </c>
      <c r="T5" s="139">
        <v>21</v>
      </c>
      <c r="U5" s="139">
        <f t="shared" ref="U5:U68" si="3">S5+T5</f>
        <v>61</v>
      </c>
      <c r="V5" s="140">
        <f t="shared" ref="V5:V68" si="4">I5*0.1+L5*0.75+O5*0.05+R5*0.05+U5*0.05</f>
        <v>88.2758136791791</v>
      </c>
      <c r="W5" s="137">
        <v>1</v>
      </c>
      <c r="X5" s="137">
        <v>1</v>
      </c>
      <c r="Y5" s="141" t="s">
        <v>39</v>
      </c>
      <c r="Z5" s="137">
        <v>85</v>
      </c>
      <c r="AA5" s="138" t="s">
        <v>40</v>
      </c>
      <c r="AB5" s="138"/>
      <c r="AC5" s="138" t="s">
        <v>141</v>
      </c>
      <c r="AD5" s="142"/>
      <c r="IV5" s="111"/>
      <c r="IW5" s="111"/>
      <c r="IX5" s="111"/>
      <c r="IY5" s="111"/>
      <c r="IZ5" s="111"/>
      <c r="JA5" s="111"/>
    </row>
    <row r="6" customHeight="1" spans="1:261">
      <c r="A6" s="137" t="s">
        <v>35</v>
      </c>
      <c r="B6" s="137" t="s">
        <v>378</v>
      </c>
      <c r="C6" s="138">
        <v>2024</v>
      </c>
      <c r="D6" s="137" t="s">
        <v>381</v>
      </c>
      <c r="E6" s="137">
        <v>2433110350</v>
      </c>
      <c r="F6" s="137" t="s">
        <v>382</v>
      </c>
      <c r="G6" s="139">
        <v>85.0138451874188</v>
      </c>
      <c r="H6" s="139">
        <v>12</v>
      </c>
      <c r="I6" s="139">
        <f t="shared" si="0"/>
        <v>97.0138451874188</v>
      </c>
      <c r="J6" s="139">
        <v>86.4255319148936</v>
      </c>
      <c r="K6" s="139">
        <v>1.225</v>
      </c>
      <c r="L6" s="139">
        <f t="shared" si="1"/>
        <v>87.6505319148936</v>
      </c>
      <c r="M6" s="139">
        <v>85.2</v>
      </c>
      <c r="N6" s="139">
        <v>0</v>
      </c>
      <c r="O6" s="139">
        <v>85.2</v>
      </c>
      <c r="P6" s="139">
        <v>60</v>
      </c>
      <c r="Q6" s="139">
        <v>16</v>
      </c>
      <c r="R6" s="139">
        <f t="shared" si="2"/>
        <v>76</v>
      </c>
      <c r="S6" s="139">
        <v>60</v>
      </c>
      <c r="T6" s="139">
        <v>15</v>
      </c>
      <c r="U6" s="139">
        <f t="shared" si="3"/>
        <v>75</v>
      </c>
      <c r="V6" s="140">
        <f t="shared" si="4"/>
        <v>87.2492834549121</v>
      </c>
      <c r="W6" s="137">
        <v>2</v>
      </c>
      <c r="X6" s="137">
        <v>4</v>
      </c>
      <c r="Y6" s="141" t="s">
        <v>39</v>
      </c>
      <c r="Z6" s="137">
        <v>85</v>
      </c>
      <c r="AA6" s="138" t="s">
        <v>40</v>
      </c>
      <c r="AB6" s="138"/>
      <c r="AC6" s="138" t="s">
        <v>44</v>
      </c>
      <c r="AD6" s="142"/>
      <c r="IV6" s="111"/>
      <c r="IW6" s="111"/>
      <c r="IX6" s="111"/>
      <c r="IY6" s="111"/>
      <c r="IZ6" s="111"/>
      <c r="JA6" s="111"/>
    </row>
    <row r="7" customHeight="1" spans="1:261">
      <c r="A7" s="137" t="s">
        <v>35</v>
      </c>
      <c r="B7" s="137" t="s">
        <v>378</v>
      </c>
      <c r="C7" s="138">
        <v>2024</v>
      </c>
      <c r="D7" s="137" t="s">
        <v>383</v>
      </c>
      <c r="E7" s="137">
        <v>2433110398</v>
      </c>
      <c r="F7" s="137" t="s">
        <v>384</v>
      </c>
      <c r="G7" s="139">
        <v>85.5498090657939</v>
      </c>
      <c r="H7" s="139">
        <v>7.6</v>
      </c>
      <c r="I7" s="139">
        <f t="shared" si="0"/>
        <v>93.1498090657939</v>
      </c>
      <c r="J7" s="139">
        <v>88.8617021276596</v>
      </c>
      <c r="K7" s="139">
        <v>0.375</v>
      </c>
      <c r="L7" s="139">
        <f t="shared" si="1"/>
        <v>89.2367021276596</v>
      </c>
      <c r="M7" s="139">
        <v>81.9</v>
      </c>
      <c r="N7" s="139">
        <v>0</v>
      </c>
      <c r="O7" s="139">
        <v>81.9</v>
      </c>
      <c r="P7" s="139">
        <v>60</v>
      </c>
      <c r="Q7" s="139">
        <v>10</v>
      </c>
      <c r="R7" s="139">
        <f t="shared" si="2"/>
        <v>70</v>
      </c>
      <c r="S7" s="139">
        <v>40</v>
      </c>
      <c r="T7" s="139">
        <v>17.97</v>
      </c>
      <c r="U7" s="139">
        <f t="shared" si="3"/>
        <v>57.97</v>
      </c>
      <c r="V7" s="140">
        <f t="shared" si="4"/>
        <v>86.7360075023241</v>
      </c>
      <c r="W7" s="137">
        <v>3</v>
      </c>
      <c r="X7" s="137">
        <v>2</v>
      </c>
      <c r="Y7" s="141" t="s">
        <v>39</v>
      </c>
      <c r="Z7" s="137">
        <v>85</v>
      </c>
      <c r="AA7" s="138" t="s">
        <v>40</v>
      </c>
      <c r="AB7" s="138"/>
      <c r="AC7" s="138" t="s">
        <v>44</v>
      </c>
      <c r="AD7" s="142"/>
      <c r="IV7" s="111"/>
      <c r="IW7" s="111"/>
      <c r="IX7" s="111"/>
      <c r="IY7" s="111"/>
      <c r="IZ7" s="111"/>
      <c r="JA7" s="111"/>
    </row>
    <row r="8" customHeight="1" spans="1:261">
      <c r="A8" s="137" t="s">
        <v>35</v>
      </c>
      <c r="B8" s="137" t="s">
        <v>378</v>
      </c>
      <c r="C8" s="138">
        <v>2024</v>
      </c>
      <c r="D8" s="137" t="s">
        <v>383</v>
      </c>
      <c r="E8" s="137">
        <v>2433110400</v>
      </c>
      <c r="F8" s="137" t="s">
        <v>385</v>
      </c>
      <c r="G8" s="139">
        <v>84.5480949175645</v>
      </c>
      <c r="H8" s="139">
        <v>8</v>
      </c>
      <c r="I8" s="139">
        <f t="shared" si="0"/>
        <v>92.5480949175645</v>
      </c>
      <c r="J8" s="139">
        <v>84.3085106382979</v>
      </c>
      <c r="K8" s="139">
        <v>1.4325</v>
      </c>
      <c r="L8" s="139">
        <f t="shared" si="1"/>
        <v>85.7410106382979</v>
      </c>
      <c r="M8" s="139">
        <v>75.75</v>
      </c>
      <c r="N8" s="139">
        <v>0</v>
      </c>
      <c r="O8" s="139">
        <v>75.75</v>
      </c>
      <c r="P8" s="139">
        <v>60</v>
      </c>
      <c r="Q8" s="139">
        <v>10</v>
      </c>
      <c r="R8" s="139">
        <f t="shared" si="2"/>
        <v>70</v>
      </c>
      <c r="S8" s="139">
        <v>39.96</v>
      </c>
      <c r="T8" s="139">
        <v>15</v>
      </c>
      <c r="U8" s="139">
        <f t="shared" si="3"/>
        <v>54.96</v>
      </c>
      <c r="V8" s="140">
        <f t="shared" si="4"/>
        <v>83.5960674704799</v>
      </c>
      <c r="W8" s="137">
        <v>4</v>
      </c>
      <c r="X8" s="137">
        <v>7</v>
      </c>
      <c r="Y8" s="141" t="s">
        <v>39</v>
      </c>
      <c r="Z8" s="137">
        <v>85</v>
      </c>
      <c r="AA8" s="138" t="s">
        <v>40</v>
      </c>
      <c r="AB8" s="138"/>
      <c r="AC8" s="138"/>
      <c r="AD8" s="142"/>
      <c r="IV8" s="111"/>
      <c r="IW8" s="111"/>
      <c r="IX8" s="111"/>
      <c r="IY8" s="111"/>
      <c r="IZ8" s="111"/>
      <c r="JA8" s="111"/>
    </row>
    <row r="9" customHeight="1" spans="1:261">
      <c r="A9" s="137" t="s">
        <v>35</v>
      </c>
      <c r="B9" s="137" t="s">
        <v>378</v>
      </c>
      <c r="C9" s="138">
        <v>2024</v>
      </c>
      <c r="D9" s="137" t="s">
        <v>386</v>
      </c>
      <c r="E9" s="137">
        <v>2433110460</v>
      </c>
      <c r="F9" s="137" t="s">
        <v>387</v>
      </c>
      <c r="G9" s="139">
        <v>85.1098037857305</v>
      </c>
      <c r="H9" s="139">
        <v>11.6</v>
      </c>
      <c r="I9" s="139">
        <f t="shared" si="0"/>
        <v>96.7098037857305</v>
      </c>
      <c r="J9" s="139">
        <v>86.8617021276596</v>
      </c>
      <c r="K9" s="139">
        <v>0.575</v>
      </c>
      <c r="L9" s="139">
        <f t="shared" si="1"/>
        <v>87.4367021276596</v>
      </c>
      <c r="M9" s="139">
        <v>81.25</v>
      </c>
      <c r="N9" s="139">
        <v>0</v>
      </c>
      <c r="O9" s="139">
        <v>81.25</v>
      </c>
      <c r="P9" s="139">
        <v>0</v>
      </c>
      <c r="Q9" s="139">
        <v>1.25</v>
      </c>
      <c r="R9" s="139">
        <f t="shared" si="2"/>
        <v>1.25</v>
      </c>
      <c r="S9" s="139">
        <v>60</v>
      </c>
      <c r="T9" s="139">
        <v>15.34</v>
      </c>
      <c r="U9" s="139">
        <f t="shared" si="3"/>
        <v>75.34</v>
      </c>
      <c r="V9" s="140">
        <f t="shared" si="4"/>
        <v>83.1405069743177</v>
      </c>
      <c r="W9" s="137">
        <v>5</v>
      </c>
      <c r="X9" s="137">
        <v>3</v>
      </c>
      <c r="Y9" s="141" t="s">
        <v>39</v>
      </c>
      <c r="Z9" s="137">
        <v>85</v>
      </c>
      <c r="AA9" s="138" t="s">
        <v>48</v>
      </c>
      <c r="AB9" s="138"/>
      <c r="AC9" s="138" t="s">
        <v>44</v>
      </c>
      <c r="AD9" s="142"/>
      <c r="IV9" s="111"/>
      <c r="IW9" s="111"/>
      <c r="IX9" s="111"/>
      <c r="IY9" s="111"/>
      <c r="IZ9" s="111"/>
      <c r="JA9" s="111"/>
    </row>
    <row r="10" customHeight="1" spans="1:261">
      <c r="A10" s="137" t="s">
        <v>35</v>
      </c>
      <c r="B10" s="137" t="s">
        <v>378</v>
      </c>
      <c r="C10" s="138">
        <v>2024</v>
      </c>
      <c r="D10" s="137" t="s">
        <v>388</v>
      </c>
      <c r="E10" s="137">
        <v>2433110493</v>
      </c>
      <c r="F10" s="137" t="s">
        <v>389</v>
      </c>
      <c r="G10" s="139">
        <v>84.6721389592845</v>
      </c>
      <c r="H10" s="139">
        <v>7.6</v>
      </c>
      <c r="I10" s="139">
        <f t="shared" si="0"/>
        <v>92.2721389592845</v>
      </c>
      <c r="J10" s="139">
        <v>84.8723404255319</v>
      </c>
      <c r="K10" s="139">
        <v>0</v>
      </c>
      <c r="L10" s="139">
        <f t="shared" si="1"/>
        <v>84.8723404255319</v>
      </c>
      <c r="M10" s="139">
        <v>69.7</v>
      </c>
      <c r="N10" s="139">
        <v>0</v>
      </c>
      <c r="O10" s="139">
        <v>69.7</v>
      </c>
      <c r="P10" s="139">
        <v>20</v>
      </c>
      <c r="Q10" s="139">
        <v>0</v>
      </c>
      <c r="R10" s="139">
        <f t="shared" si="2"/>
        <v>20</v>
      </c>
      <c r="S10" s="139">
        <v>40</v>
      </c>
      <c r="T10" s="139">
        <v>10.95</v>
      </c>
      <c r="U10" s="139">
        <f t="shared" si="3"/>
        <v>50.95</v>
      </c>
      <c r="V10" s="140">
        <f t="shared" si="4"/>
        <v>79.9139692150774</v>
      </c>
      <c r="W10" s="137">
        <v>6</v>
      </c>
      <c r="X10" s="137">
        <v>6</v>
      </c>
      <c r="Y10" s="141" t="s">
        <v>39</v>
      </c>
      <c r="Z10" s="137">
        <v>85</v>
      </c>
      <c r="AA10" s="138" t="s">
        <v>48</v>
      </c>
      <c r="AB10" s="138"/>
      <c r="AC10" s="138" t="s">
        <v>44</v>
      </c>
      <c r="AD10" s="142"/>
      <c r="IV10" s="111"/>
      <c r="IW10" s="111"/>
      <c r="IX10" s="111"/>
      <c r="IY10" s="111"/>
      <c r="IZ10" s="111"/>
      <c r="JA10" s="111"/>
    </row>
    <row r="11" customHeight="1" spans="1:261">
      <c r="A11" s="137" t="s">
        <v>35</v>
      </c>
      <c r="B11" s="137" t="s">
        <v>378</v>
      </c>
      <c r="C11" s="138">
        <v>2024</v>
      </c>
      <c r="D11" s="137" t="s">
        <v>388</v>
      </c>
      <c r="E11" s="137">
        <v>2433110479</v>
      </c>
      <c r="F11" s="137" t="s">
        <v>390</v>
      </c>
      <c r="G11" s="139">
        <v>84.061280565154</v>
      </c>
      <c r="H11" s="139">
        <v>4</v>
      </c>
      <c r="I11" s="139">
        <f t="shared" si="0"/>
        <v>88.061280565154</v>
      </c>
      <c r="J11" s="139">
        <v>82.0957446808511</v>
      </c>
      <c r="K11" s="139">
        <v>1</v>
      </c>
      <c r="L11" s="139">
        <f t="shared" si="1"/>
        <v>83.0957446808511</v>
      </c>
      <c r="M11" s="139">
        <v>77.05</v>
      </c>
      <c r="N11" s="139">
        <v>0</v>
      </c>
      <c r="O11" s="139">
        <v>77.05</v>
      </c>
      <c r="P11" s="139">
        <v>40</v>
      </c>
      <c r="Q11" s="139">
        <v>0</v>
      </c>
      <c r="R11" s="139">
        <f t="shared" si="2"/>
        <v>40</v>
      </c>
      <c r="S11" s="139">
        <v>20</v>
      </c>
      <c r="T11" s="139">
        <v>15</v>
      </c>
      <c r="U11" s="139">
        <f t="shared" si="3"/>
        <v>35</v>
      </c>
      <c r="V11" s="140">
        <f t="shared" si="4"/>
        <v>78.7304365671537</v>
      </c>
      <c r="W11" s="137">
        <v>7</v>
      </c>
      <c r="X11" s="137">
        <v>8</v>
      </c>
      <c r="Y11" s="141" t="s">
        <v>39</v>
      </c>
      <c r="Z11" s="137">
        <v>85</v>
      </c>
      <c r="AA11" s="138" t="s">
        <v>48</v>
      </c>
      <c r="AB11" s="138"/>
      <c r="AC11" s="138"/>
      <c r="AD11" s="142"/>
      <c r="IV11" s="111"/>
      <c r="IW11" s="111"/>
      <c r="IX11" s="111"/>
      <c r="IY11" s="111"/>
      <c r="IZ11" s="111"/>
      <c r="JA11" s="111"/>
    </row>
    <row r="12" customHeight="1" spans="1:261">
      <c r="A12" s="137" t="s">
        <v>35</v>
      </c>
      <c r="B12" s="137" t="s">
        <v>378</v>
      </c>
      <c r="C12" s="138">
        <v>2024</v>
      </c>
      <c r="D12" s="137" t="s">
        <v>381</v>
      </c>
      <c r="E12" s="137">
        <v>2433110354</v>
      </c>
      <c r="F12" s="137" t="s">
        <v>391</v>
      </c>
      <c r="G12" s="139">
        <v>84.8851202384641</v>
      </c>
      <c r="H12" s="139">
        <v>7.6</v>
      </c>
      <c r="I12" s="139">
        <f t="shared" si="0"/>
        <v>92.4851202384641</v>
      </c>
      <c r="J12" s="139">
        <v>85.8404255319149</v>
      </c>
      <c r="K12" s="139">
        <v>0</v>
      </c>
      <c r="L12" s="139">
        <f t="shared" si="1"/>
        <v>85.8404255319149</v>
      </c>
      <c r="M12" s="139">
        <v>70.8</v>
      </c>
      <c r="N12" s="139">
        <v>0</v>
      </c>
      <c r="O12" s="139">
        <v>70.8</v>
      </c>
      <c r="P12" s="139">
        <v>0</v>
      </c>
      <c r="Q12" s="139">
        <v>0</v>
      </c>
      <c r="R12" s="139">
        <f t="shared" si="2"/>
        <v>0</v>
      </c>
      <c r="S12" s="139">
        <v>20</v>
      </c>
      <c r="T12" s="139">
        <v>5</v>
      </c>
      <c r="U12" s="139">
        <f t="shared" si="3"/>
        <v>25</v>
      </c>
      <c r="V12" s="140">
        <f t="shared" si="4"/>
        <v>78.4188311727826</v>
      </c>
      <c r="W12" s="137">
        <v>8</v>
      </c>
      <c r="X12" s="137">
        <v>5</v>
      </c>
      <c r="Y12" s="141" t="s">
        <v>39</v>
      </c>
      <c r="Z12" s="137">
        <v>85</v>
      </c>
      <c r="AA12" s="138" t="s">
        <v>48</v>
      </c>
      <c r="AB12" s="138"/>
      <c r="AC12" s="138"/>
      <c r="AD12" s="142"/>
      <c r="IV12" s="111"/>
      <c r="IW12" s="111"/>
      <c r="IX12" s="111"/>
      <c r="IY12" s="111"/>
      <c r="IZ12" s="111"/>
      <c r="JA12" s="111"/>
    </row>
    <row r="13" customHeight="1" spans="1:261">
      <c r="A13" s="137" t="s">
        <v>35</v>
      </c>
      <c r="B13" s="137" t="s">
        <v>378</v>
      </c>
      <c r="C13" s="138">
        <v>2024</v>
      </c>
      <c r="D13" s="137" t="s">
        <v>379</v>
      </c>
      <c r="E13" s="137">
        <v>2433110368</v>
      </c>
      <c r="F13" s="137" t="s">
        <v>392</v>
      </c>
      <c r="G13" s="139">
        <v>83.8646824612959</v>
      </c>
      <c r="H13" s="139">
        <v>7.6</v>
      </c>
      <c r="I13" s="139">
        <f t="shared" si="0"/>
        <v>91.4646824612959</v>
      </c>
      <c r="J13" s="139">
        <v>81.2021276595745</v>
      </c>
      <c r="K13" s="139">
        <v>1.35</v>
      </c>
      <c r="L13" s="139">
        <f t="shared" si="1"/>
        <v>82.5521276595745</v>
      </c>
      <c r="M13" s="139">
        <v>83.35</v>
      </c>
      <c r="N13" s="139">
        <v>0</v>
      </c>
      <c r="O13" s="139">
        <v>83.35</v>
      </c>
      <c r="P13" s="139">
        <v>0</v>
      </c>
      <c r="Q13" s="139">
        <v>0</v>
      </c>
      <c r="R13" s="139">
        <f t="shared" si="2"/>
        <v>0</v>
      </c>
      <c r="S13" s="139">
        <v>40</v>
      </c>
      <c r="T13" s="139">
        <v>10</v>
      </c>
      <c r="U13" s="139">
        <f t="shared" si="3"/>
        <v>50</v>
      </c>
      <c r="V13" s="140">
        <f t="shared" si="4"/>
        <v>77.7280639908105</v>
      </c>
      <c r="W13" s="137">
        <v>9</v>
      </c>
      <c r="X13" s="137">
        <v>9</v>
      </c>
      <c r="Y13" s="141" t="s">
        <v>39</v>
      </c>
      <c r="Z13" s="137">
        <v>85</v>
      </c>
      <c r="AA13" s="138" t="s">
        <v>48</v>
      </c>
      <c r="AB13" s="138"/>
      <c r="AC13" s="138"/>
      <c r="AD13" s="142"/>
      <c r="IV13" s="111"/>
      <c r="IW13" s="111"/>
      <c r="IX13" s="111"/>
      <c r="IY13" s="111"/>
      <c r="IZ13" s="111"/>
      <c r="JA13" s="111"/>
    </row>
    <row r="14" customHeight="1" spans="1:261">
      <c r="A14" s="137" t="s">
        <v>35</v>
      </c>
      <c r="B14" s="137" t="s">
        <v>378</v>
      </c>
      <c r="C14" s="138">
        <v>2024</v>
      </c>
      <c r="D14" s="137" t="s">
        <v>386</v>
      </c>
      <c r="E14" s="137">
        <v>2433110451</v>
      </c>
      <c r="F14" s="137" t="s">
        <v>393</v>
      </c>
      <c r="G14" s="139">
        <v>82.1882913658794</v>
      </c>
      <c r="H14" s="139">
        <v>12</v>
      </c>
      <c r="I14" s="139">
        <f t="shared" si="0"/>
        <v>94.1882913658794</v>
      </c>
      <c r="J14" s="139">
        <v>78.1276595744681</v>
      </c>
      <c r="K14" s="139">
        <v>1.1</v>
      </c>
      <c r="L14" s="139">
        <f t="shared" si="1"/>
        <v>79.2276595744681</v>
      </c>
      <c r="M14" s="139">
        <v>80.65</v>
      </c>
      <c r="N14" s="139">
        <v>0</v>
      </c>
      <c r="O14" s="139">
        <v>80.65</v>
      </c>
      <c r="P14" s="139">
        <v>20</v>
      </c>
      <c r="Q14" s="139">
        <v>1.25</v>
      </c>
      <c r="R14" s="139">
        <f t="shared" si="2"/>
        <v>21.25</v>
      </c>
      <c r="S14" s="139">
        <v>40</v>
      </c>
      <c r="T14" s="139">
        <v>15</v>
      </c>
      <c r="U14" s="139">
        <f t="shared" si="3"/>
        <v>55</v>
      </c>
      <c r="V14" s="140">
        <f t="shared" si="4"/>
        <v>76.684573817439</v>
      </c>
      <c r="W14" s="137">
        <v>10</v>
      </c>
      <c r="X14" s="137">
        <v>18</v>
      </c>
      <c r="Y14" s="141" t="s">
        <v>39</v>
      </c>
      <c r="Z14" s="137">
        <v>85</v>
      </c>
      <c r="AA14" s="138" t="s">
        <v>48</v>
      </c>
      <c r="AB14" s="138"/>
      <c r="AC14" s="138"/>
      <c r="AD14" s="142"/>
      <c r="IV14" s="111"/>
      <c r="IW14" s="111"/>
      <c r="IX14" s="111"/>
      <c r="IY14" s="111"/>
      <c r="IZ14" s="111"/>
      <c r="JA14" s="111"/>
    </row>
    <row r="15" customHeight="1" spans="1:261">
      <c r="A15" s="137" t="s">
        <v>35</v>
      </c>
      <c r="B15" s="137" t="s">
        <v>378</v>
      </c>
      <c r="C15" s="138">
        <v>2024</v>
      </c>
      <c r="D15" s="137" t="s">
        <v>379</v>
      </c>
      <c r="E15" s="137">
        <v>2433110370</v>
      </c>
      <c r="F15" s="137" t="s">
        <v>394</v>
      </c>
      <c r="G15" s="139">
        <v>83.2397813454612</v>
      </c>
      <c r="H15" s="139">
        <v>8</v>
      </c>
      <c r="I15" s="139">
        <f t="shared" si="0"/>
        <v>91.2397813454612</v>
      </c>
      <c r="J15" s="139">
        <v>78.3617021276596</v>
      </c>
      <c r="K15" s="139">
        <v>1.35</v>
      </c>
      <c r="L15" s="139">
        <f t="shared" si="1"/>
        <v>79.7117021276596</v>
      </c>
      <c r="M15" s="139">
        <v>65.8</v>
      </c>
      <c r="N15" s="139">
        <v>0</v>
      </c>
      <c r="O15" s="139">
        <v>65.8</v>
      </c>
      <c r="P15" s="139">
        <v>40</v>
      </c>
      <c r="Q15" s="139">
        <v>0</v>
      </c>
      <c r="R15" s="139">
        <f t="shared" si="2"/>
        <v>40</v>
      </c>
      <c r="S15" s="139">
        <v>40</v>
      </c>
      <c r="T15" s="139">
        <v>6.25</v>
      </c>
      <c r="U15" s="139">
        <f t="shared" si="3"/>
        <v>46.25</v>
      </c>
      <c r="V15" s="140">
        <f t="shared" si="4"/>
        <v>76.5102547302908</v>
      </c>
      <c r="W15" s="137">
        <v>11</v>
      </c>
      <c r="X15" s="137">
        <v>17</v>
      </c>
      <c r="Y15" s="141" t="s">
        <v>39</v>
      </c>
      <c r="Z15" s="137">
        <v>85</v>
      </c>
      <c r="AA15" s="138" t="s">
        <v>48</v>
      </c>
      <c r="AB15" s="138"/>
      <c r="AC15" s="138"/>
      <c r="AD15" s="142"/>
      <c r="IV15" s="111"/>
      <c r="IW15" s="111"/>
      <c r="IX15" s="111"/>
      <c r="IY15" s="111"/>
      <c r="IZ15" s="111"/>
      <c r="JA15" s="111"/>
    </row>
    <row r="16" customHeight="1" spans="1:261">
      <c r="A16" s="137" t="s">
        <v>35</v>
      </c>
      <c r="B16" s="137" t="s">
        <v>378</v>
      </c>
      <c r="C16" s="138">
        <v>2024</v>
      </c>
      <c r="D16" s="137" t="s">
        <v>383</v>
      </c>
      <c r="E16" s="137">
        <v>2433110419</v>
      </c>
      <c r="F16" s="137" t="s">
        <v>395</v>
      </c>
      <c r="G16" s="139">
        <v>83.4527626246409</v>
      </c>
      <c r="H16" s="139">
        <v>4</v>
      </c>
      <c r="I16" s="139">
        <f t="shared" si="0"/>
        <v>87.4527626246409</v>
      </c>
      <c r="J16" s="139">
        <v>79.3297872340426</v>
      </c>
      <c r="K16" s="139">
        <v>0</v>
      </c>
      <c r="L16" s="139">
        <f t="shared" si="1"/>
        <v>79.3297872340426</v>
      </c>
      <c r="M16" s="139">
        <v>80.45</v>
      </c>
      <c r="N16" s="139">
        <v>0</v>
      </c>
      <c r="O16" s="139">
        <v>80.45</v>
      </c>
      <c r="P16" s="139">
        <v>0</v>
      </c>
      <c r="Q16" s="139">
        <v>0</v>
      </c>
      <c r="R16" s="139">
        <f t="shared" si="2"/>
        <v>0</v>
      </c>
      <c r="S16" s="139">
        <v>40</v>
      </c>
      <c r="T16" s="139">
        <v>25</v>
      </c>
      <c r="U16" s="139">
        <f t="shared" si="3"/>
        <v>65</v>
      </c>
      <c r="V16" s="140">
        <f t="shared" si="4"/>
        <v>75.515116687996</v>
      </c>
      <c r="W16" s="137">
        <v>12</v>
      </c>
      <c r="X16" s="137">
        <v>13</v>
      </c>
      <c r="Y16" s="141" t="s">
        <v>39</v>
      </c>
      <c r="Z16" s="137">
        <v>85</v>
      </c>
      <c r="AA16" s="138" t="s">
        <v>48</v>
      </c>
      <c r="AB16" s="138"/>
      <c r="AC16" s="138"/>
      <c r="AD16" s="142"/>
      <c r="IV16" s="111"/>
      <c r="IW16" s="111"/>
      <c r="IX16" s="111"/>
      <c r="IY16" s="111"/>
      <c r="IZ16" s="111"/>
      <c r="JA16" s="111"/>
    </row>
    <row r="17" customHeight="1" spans="1:261">
      <c r="A17" s="137" t="s">
        <v>35</v>
      </c>
      <c r="B17" s="137" t="s">
        <v>378</v>
      </c>
      <c r="C17" s="138">
        <v>2024</v>
      </c>
      <c r="D17" s="137" t="s">
        <v>388</v>
      </c>
      <c r="E17" s="137">
        <v>2433110490</v>
      </c>
      <c r="F17" s="137" t="s">
        <v>396</v>
      </c>
      <c r="G17" s="139">
        <v>82.6757320236779</v>
      </c>
      <c r="H17" s="139">
        <v>8</v>
      </c>
      <c r="I17" s="139">
        <f t="shared" si="0"/>
        <v>90.6757320236779</v>
      </c>
      <c r="J17" s="139">
        <v>75.7978723404255</v>
      </c>
      <c r="K17" s="139">
        <v>0</v>
      </c>
      <c r="L17" s="139">
        <f t="shared" si="1"/>
        <v>75.7978723404255</v>
      </c>
      <c r="M17" s="139">
        <v>72.5</v>
      </c>
      <c r="N17" s="139">
        <v>0</v>
      </c>
      <c r="O17" s="139">
        <v>72.5</v>
      </c>
      <c r="P17" s="139">
        <v>40</v>
      </c>
      <c r="Q17" s="139">
        <v>10</v>
      </c>
      <c r="R17" s="139">
        <f t="shared" si="2"/>
        <v>50</v>
      </c>
      <c r="S17" s="139">
        <v>40</v>
      </c>
      <c r="T17" s="139">
        <v>15</v>
      </c>
      <c r="U17" s="139">
        <f t="shared" si="3"/>
        <v>55</v>
      </c>
      <c r="V17" s="140">
        <f t="shared" si="4"/>
        <v>74.7909774576869</v>
      </c>
      <c r="W17" s="137">
        <v>13</v>
      </c>
      <c r="X17" s="137">
        <v>30</v>
      </c>
      <c r="Y17" s="143" t="s">
        <v>67</v>
      </c>
      <c r="Z17" s="137">
        <v>85</v>
      </c>
      <c r="AA17" s="138" t="s">
        <v>62</v>
      </c>
      <c r="AB17" s="138"/>
      <c r="AC17" s="138"/>
      <c r="AD17" s="142"/>
      <c r="IV17" s="111"/>
      <c r="IW17" s="111"/>
      <c r="IX17" s="111"/>
      <c r="IY17" s="111"/>
      <c r="IZ17" s="111"/>
      <c r="JA17" s="111"/>
    </row>
    <row r="18" customHeight="1" spans="1:261">
      <c r="A18" s="137" t="s">
        <v>35</v>
      </c>
      <c r="B18" s="137" t="s">
        <v>378</v>
      </c>
      <c r="C18" s="138">
        <v>2024</v>
      </c>
      <c r="D18" s="137" t="s">
        <v>386</v>
      </c>
      <c r="E18" s="137">
        <v>2433110453</v>
      </c>
      <c r="F18" s="137" t="s">
        <v>397</v>
      </c>
      <c r="G18" s="139">
        <v>83.6727652646725</v>
      </c>
      <c r="H18" s="139">
        <v>4</v>
      </c>
      <c r="I18" s="139">
        <f t="shared" si="0"/>
        <v>87.6727652646725</v>
      </c>
      <c r="J18" s="139">
        <v>80.3297872340426</v>
      </c>
      <c r="K18" s="139">
        <v>0</v>
      </c>
      <c r="L18" s="139">
        <f t="shared" si="1"/>
        <v>80.3297872340426</v>
      </c>
      <c r="M18" s="139">
        <v>83.375</v>
      </c>
      <c r="N18" s="139">
        <v>0</v>
      </c>
      <c r="O18" s="139">
        <v>83.375</v>
      </c>
      <c r="P18" s="139">
        <v>0</v>
      </c>
      <c r="Q18" s="139">
        <v>1.25</v>
      </c>
      <c r="R18" s="139">
        <f t="shared" si="2"/>
        <v>1.25</v>
      </c>
      <c r="S18" s="139">
        <v>20</v>
      </c>
      <c r="T18" s="139">
        <v>5</v>
      </c>
      <c r="U18" s="139">
        <f t="shared" si="3"/>
        <v>25</v>
      </c>
      <c r="V18" s="140">
        <f t="shared" si="4"/>
        <v>74.4958669519992</v>
      </c>
      <c r="W18" s="137">
        <v>14</v>
      </c>
      <c r="X18" s="137">
        <v>11</v>
      </c>
      <c r="Y18" s="141" t="s">
        <v>39</v>
      </c>
      <c r="Z18" s="137">
        <v>85</v>
      </c>
      <c r="AA18" s="138" t="s">
        <v>69</v>
      </c>
      <c r="AB18" s="138"/>
      <c r="AC18" s="138"/>
      <c r="AD18" s="142"/>
      <c r="IV18" s="111"/>
      <c r="IW18" s="111"/>
      <c r="IX18" s="111"/>
      <c r="IY18" s="111"/>
      <c r="IZ18" s="111"/>
      <c r="JA18" s="111"/>
    </row>
    <row r="19" customHeight="1" spans="1:261">
      <c r="A19" s="137" t="s">
        <v>35</v>
      </c>
      <c r="B19" s="137" t="s">
        <v>378</v>
      </c>
      <c r="C19" s="138">
        <v>2024</v>
      </c>
      <c r="D19" s="137" t="s">
        <v>398</v>
      </c>
      <c r="E19" s="137">
        <v>2433110436</v>
      </c>
      <c r="F19" s="137" t="s">
        <v>399</v>
      </c>
      <c r="G19" s="139">
        <v>83.6727652646725</v>
      </c>
      <c r="H19" s="139">
        <v>3.6</v>
      </c>
      <c r="I19" s="139">
        <f t="shared" si="0"/>
        <v>87.2727652646725</v>
      </c>
      <c r="J19" s="139">
        <v>80.3297872340426</v>
      </c>
      <c r="K19" s="139">
        <v>0.1</v>
      </c>
      <c r="L19" s="139">
        <f t="shared" si="1"/>
        <v>80.4297872340426</v>
      </c>
      <c r="M19" s="139">
        <v>78.2</v>
      </c>
      <c r="N19" s="139">
        <v>0</v>
      </c>
      <c r="O19" s="139">
        <v>78.2</v>
      </c>
      <c r="P19" s="139">
        <v>0</v>
      </c>
      <c r="Q19" s="139">
        <v>0</v>
      </c>
      <c r="R19" s="139">
        <f t="shared" si="2"/>
        <v>0</v>
      </c>
      <c r="S19" s="139">
        <v>20</v>
      </c>
      <c r="T19" s="139">
        <v>5</v>
      </c>
      <c r="U19" s="139">
        <f t="shared" si="3"/>
        <v>25</v>
      </c>
      <c r="V19" s="140">
        <f t="shared" si="4"/>
        <v>74.2096169519992</v>
      </c>
      <c r="W19" s="137">
        <v>15</v>
      </c>
      <c r="X19" s="137">
        <v>10</v>
      </c>
      <c r="Y19" s="141" t="s">
        <v>39</v>
      </c>
      <c r="Z19" s="137">
        <v>85</v>
      </c>
      <c r="AA19" s="138" t="s">
        <v>69</v>
      </c>
      <c r="AB19" s="138"/>
      <c r="AC19" s="138"/>
      <c r="AD19" s="142"/>
      <c r="IV19" s="111"/>
      <c r="IW19" s="111"/>
      <c r="IX19" s="111"/>
      <c r="IY19" s="111"/>
      <c r="IZ19" s="111"/>
      <c r="JA19" s="111"/>
    </row>
    <row r="20" customHeight="1" spans="1:261">
      <c r="A20" s="137" t="s">
        <v>35</v>
      </c>
      <c r="B20" s="137" t="s">
        <v>378</v>
      </c>
      <c r="C20" s="138">
        <v>2024</v>
      </c>
      <c r="D20" s="137" t="s">
        <v>379</v>
      </c>
      <c r="E20" s="137">
        <v>2433110389</v>
      </c>
      <c r="F20" s="137" t="s">
        <v>400</v>
      </c>
      <c r="G20" s="139">
        <v>77.6353180067948</v>
      </c>
      <c r="H20" s="139">
        <v>7.6</v>
      </c>
      <c r="I20" s="139">
        <f t="shared" si="0"/>
        <v>85.2353180067948</v>
      </c>
      <c r="J20" s="139">
        <v>80.1595744680851</v>
      </c>
      <c r="K20" s="139">
        <v>0</v>
      </c>
      <c r="L20" s="139">
        <f t="shared" si="1"/>
        <v>80.1595744680851</v>
      </c>
      <c r="M20" s="139">
        <v>78</v>
      </c>
      <c r="N20" s="139">
        <v>0</v>
      </c>
      <c r="O20" s="139">
        <v>78</v>
      </c>
      <c r="P20" s="139">
        <v>0</v>
      </c>
      <c r="Q20" s="139">
        <v>0</v>
      </c>
      <c r="R20" s="139">
        <f t="shared" si="2"/>
        <v>0</v>
      </c>
      <c r="S20" s="139">
        <v>20</v>
      </c>
      <c r="T20" s="139">
        <v>0</v>
      </c>
      <c r="U20" s="139">
        <f t="shared" si="3"/>
        <v>20</v>
      </c>
      <c r="V20" s="140">
        <f t="shared" si="4"/>
        <v>73.5432126517433</v>
      </c>
      <c r="W20" s="137">
        <v>16</v>
      </c>
      <c r="X20" s="137">
        <v>12</v>
      </c>
      <c r="Y20" s="143" t="s">
        <v>67</v>
      </c>
      <c r="Z20" s="137">
        <v>85</v>
      </c>
      <c r="AA20" s="138" t="s">
        <v>62</v>
      </c>
      <c r="AB20" s="138"/>
      <c r="AC20" s="138"/>
      <c r="AD20" s="142"/>
      <c r="IV20" s="111"/>
      <c r="IW20" s="111"/>
      <c r="IX20" s="111"/>
      <c r="IY20" s="111"/>
      <c r="IZ20" s="111"/>
      <c r="JA20" s="111"/>
    </row>
    <row r="21" customHeight="1" spans="1:261">
      <c r="A21" s="137" t="s">
        <v>35</v>
      </c>
      <c r="B21" s="137" t="s">
        <v>378</v>
      </c>
      <c r="C21" s="138">
        <v>2024</v>
      </c>
      <c r="D21" s="137" t="s">
        <v>383</v>
      </c>
      <c r="E21" s="137">
        <v>2433110418</v>
      </c>
      <c r="F21" s="137" t="s">
        <v>401</v>
      </c>
      <c r="G21" s="139">
        <v>82.9659482722303</v>
      </c>
      <c r="H21" s="139">
        <v>8</v>
      </c>
      <c r="I21" s="139">
        <f t="shared" si="0"/>
        <v>90.9659482722303</v>
      </c>
      <c r="J21" s="139">
        <v>77.1170212765958</v>
      </c>
      <c r="K21" s="139">
        <v>0</v>
      </c>
      <c r="L21" s="139">
        <f t="shared" si="1"/>
        <v>77.1170212765958</v>
      </c>
      <c r="M21" s="139">
        <v>90.95</v>
      </c>
      <c r="N21" s="139">
        <v>0</v>
      </c>
      <c r="O21" s="139">
        <v>90.95</v>
      </c>
      <c r="P21" s="139">
        <v>0</v>
      </c>
      <c r="Q21" s="139">
        <v>0</v>
      </c>
      <c r="R21" s="139">
        <f t="shared" si="2"/>
        <v>0</v>
      </c>
      <c r="S21" s="139">
        <v>20</v>
      </c>
      <c r="T21" s="139">
        <v>15</v>
      </c>
      <c r="U21" s="139">
        <f t="shared" si="3"/>
        <v>35</v>
      </c>
      <c r="V21" s="140">
        <f t="shared" si="4"/>
        <v>73.2318607846699</v>
      </c>
      <c r="W21" s="137">
        <v>17</v>
      </c>
      <c r="X21" s="137">
        <v>21</v>
      </c>
      <c r="Y21" s="141" t="s">
        <v>39</v>
      </c>
      <c r="Z21" s="137">
        <v>85</v>
      </c>
      <c r="AA21" s="138" t="s">
        <v>69</v>
      </c>
      <c r="AB21" s="138"/>
      <c r="AC21" s="138"/>
      <c r="AD21" s="142"/>
      <c r="IV21" s="111"/>
      <c r="IW21" s="111"/>
      <c r="IX21" s="111"/>
      <c r="IY21" s="111"/>
      <c r="IZ21" s="111"/>
      <c r="JA21" s="111"/>
    </row>
    <row r="22" customHeight="1" spans="1:261">
      <c r="A22" s="137" t="s">
        <v>35</v>
      </c>
      <c r="B22" s="137" t="s">
        <v>378</v>
      </c>
      <c r="C22" s="138">
        <v>2024</v>
      </c>
      <c r="D22" s="137" t="s">
        <v>386</v>
      </c>
      <c r="E22" s="137">
        <v>2433110474</v>
      </c>
      <c r="F22" s="137" t="s">
        <v>402</v>
      </c>
      <c r="G22" s="139">
        <v>83.3263781293035</v>
      </c>
      <c r="H22" s="139">
        <v>0</v>
      </c>
      <c r="I22" s="139">
        <f t="shared" si="0"/>
        <v>83.3263781293035</v>
      </c>
      <c r="J22" s="139">
        <v>78.7553191489362</v>
      </c>
      <c r="K22" s="139">
        <v>1</v>
      </c>
      <c r="L22" s="139">
        <f t="shared" si="1"/>
        <v>79.7553191489362</v>
      </c>
      <c r="M22" s="139">
        <v>64.6</v>
      </c>
      <c r="N22" s="139">
        <v>0</v>
      </c>
      <c r="O22" s="139">
        <v>64.6</v>
      </c>
      <c r="P22" s="139">
        <v>0</v>
      </c>
      <c r="Q22" s="139">
        <v>1.25</v>
      </c>
      <c r="R22" s="139">
        <f t="shared" si="2"/>
        <v>1.25</v>
      </c>
      <c r="S22" s="139">
        <v>20</v>
      </c>
      <c r="T22" s="139">
        <v>15</v>
      </c>
      <c r="U22" s="139">
        <f t="shared" si="3"/>
        <v>35</v>
      </c>
      <c r="V22" s="140">
        <f t="shared" si="4"/>
        <v>73.1916271746325</v>
      </c>
      <c r="W22" s="137">
        <v>18</v>
      </c>
      <c r="X22" s="137">
        <v>16</v>
      </c>
      <c r="Y22" s="143" t="s">
        <v>67</v>
      </c>
      <c r="Z22" s="137">
        <v>85</v>
      </c>
      <c r="AA22" s="138" t="s">
        <v>72</v>
      </c>
      <c r="AB22" s="138"/>
      <c r="AC22" s="138"/>
      <c r="AD22" s="142"/>
      <c r="IV22" s="111"/>
      <c r="IW22" s="111"/>
      <c r="IX22" s="111"/>
      <c r="IY22" s="111"/>
      <c r="IZ22" s="111"/>
      <c r="JA22" s="111"/>
    </row>
    <row r="23" customHeight="1" spans="1:261">
      <c r="A23" s="137" t="s">
        <v>35</v>
      </c>
      <c r="B23" s="137" t="s">
        <v>378</v>
      </c>
      <c r="C23" s="138">
        <v>2024</v>
      </c>
      <c r="D23" s="137" t="s">
        <v>386</v>
      </c>
      <c r="E23" s="137">
        <v>2433110469</v>
      </c>
      <c r="F23" s="137" t="s">
        <v>403</v>
      </c>
      <c r="G23" s="139">
        <v>83.4480817174061</v>
      </c>
      <c r="H23" s="139">
        <v>4</v>
      </c>
      <c r="I23" s="139">
        <f t="shared" si="0"/>
        <v>87.4480817174061</v>
      </c>
      <c r="J23" s="139">
        <v>79.3085106382979</v>
      </c>
      <c r="K23" s="139">
        <v>0</v>
      </c>
      <c r="L23" s="139">
        <f t="shared" si="1"/>
        <v>79.3085106382979</v>
      </c>
      <c r="M23" s="139">
        <v>74.15</v>
      </c>
      <c r="N23" s="139">
        <v>0</v>
      </c>
      <c r="O23" s="139">
        <v>74.15</v>
      </c>
      <c r="P23" s="139">
        <v>0</v>
      </c>
      <c r="Q23" s="139">
        <v>0</v>
      </c>
      <c r="R23" s="139">
        <f t="shared" si="2"/>
        <v>0</v>
      </c>
      <c r="S23" s="139">
        <v>20</v>
      </c>
      <c r="T23" s="139">
        <v>5</v>
      </c>
      <c r="U23" s="139">
        <f t="shared" si="3"/>
        <v>25</v>
      </c>
      <c r="V23" s="140">
        <f t="shared" si="4"/>
        <v>73.183691150464</v>
      </c>
      <c r="W23" s="137">
        <v>19</v>
      </c>
      <c r="X23" s="137">
        <v>14</v>
      </c>
      <c r="Y23" s="141" t="s">
        <v>39</v>
      </c>
      <c r="Z23" s="137">
        <v>85</v>
      </c>
      <c r="AA23" s="138" t="s">
        <v>69</v>
      </c>
      <c r="AB23" s="138"/>
      <c r="AC23" s="138"/>
      <c r="AD23" s="142"/>
      <c r="IV23" s="111"/>
      <c r="IW23" s="111"/>
      <c r="IX23" s="111"/>
      <c r="IY23" s="111"/>
      <c r="IZ23" s="111"/>
      <c r="JA23" s="111"/>
    </row>
    <row r="24" customHeight="1" spans="1:261">
      <c r="A24" s="137" t="s">
        <v>35</v>
      </c>
      <c r="B24" s="137" t="s">
        <v>378</v>
      </c>
      <c r="C24" s="138">
        <v>2024</v>
      </c>
      <c r="D24" s="137" t="s">
        <v>381</v>
      </c>
      <c r="E24" s="137">
        <v>2433110352</v>
      </c>
      <c r="F24" s="137" t="s">
        <v>404</v>
      </c>
      <c r="G24" s="139">
        <v>83.0385023343684</v>
      </c>
      <c r="H24" s="139">
        <v>7.6</v>
      </c>
      <c r="I24" s="139">
        <f t="shared" si="0"/>
        <v>90.6385023343684</v>
      </c>
      <c r="J24" s="139">
        <v>77.4468085106383</v>
      </c>
      <c r="K24" s="139">
        <v>0.5</v>
      </c>
      <c r="L24" s="139">
        <f t="shared" si="1"/>
        <v>77.9468085106383</v>
      </c>
      <c r="M24" s="139">
        <v>81.3</v>
      </c>
      <c r="N24" s="139">
        <v>0</v>
      </c>
      <c r="O24" s="139">
        <v>81.3</v>
      </c>
      <c r="P24" s="139">
        <v>0</v>
      </c>
      <c r="Q24" s="139">
        <v>0</v>
      </c>
      <c r="R24" s="139">
        <f t="shared" si="2"/>
        <v>0</v>
      </c>
      <c r="S24" s="139">
        <v>20</v>
      </c>
      <c r="T24" s="139">
        <v>5</v>
      </c>
      <c r="U24" s="139">
        <f t="shared" si="3"/>
        <v>25</v>
      </c>
      <c r="V24" s="140">
        <f t="shared" si="4"/>
        <v>72.8389566164156</v>
      </c>
      <c r="W24" s="137">
        <v>20</v>
      </c>
      <c r="X24" s="137">
        <v>19</v>
      </c>
      <c r="Y24" s="141" t="s">
        <v>39</v>
      </c>
      <c r="Z24" s="137">
        <v>85</v>
      </c>
      <c r="AA24" s="138" t="s">
        <v>69</v>
      </c>
      <c r="AB24" s="138"/>
      <c r="AC24" s="138"/>
      <c r="AD24" s="142"/>
      <c r="IV24" s="111"/>
      <c r="IW24" s="111"/>
      <c r="IX24" s="111"/>
      <c r="IY24" s="111"/>
      <c r="IZ24" s="111"/>
      <c r="JA24" s="111"/>
    </row>
    <row r="25" customHeight="1" spans="1:261">
      <c r="A25" s="137" t="s">
        <v>35</v>
      </c>
      <c r="B25" s="137" t="s">
        <v>378</v>
      </c>
      <c r="C25" s="138">
        <v>2024</v>
      </c>
      <c r="D25" s="137" t="s">
        <v>388</v>
      </c>
      <c r="E25" s="137">
        <v>2433110492</v>
      </c>
      <c r="F25" s="137" t="s">
        <v>405</v>
      </c>
      <c r="G25" s="139">
        <v>82.6546679411217</v>
      </c>
      <c r="H25" s="139">
        <v>7.6</v>
      </c>
      <c r="I25" s="139">
        <f t="shared" si="0"/>
        <v>90.2546679411217</v>
      </c>
      <c r="J25" s="139">
        <v>75.7021276595745</v>
      </c>
      <c r="K25" s="139">
        <v>0</v>
      </c>
      <c r="L25" s="139">
        <f t="shared" si="1"/>
        <v>75.7021276595745</v>
      </c>
      <c r="M25" s="139">
        <v>64.45</v>
      </c>
      <c r="N25" s="139">
        <v>0</v>
      </c>
      <c r="O25" s="139">
        <v>64.45</v>
      </c>
      <c r="P25" s="139">
        <v>40</v>
      </c>
      <c r="Q25" s="139">
        <v>0</v>
      </c>
      <c r="R25" s="139">
        <f t="shared" si="2"/>
        <v>40</v>
      </c>
      <c r="S25" s="139">
        <v>20</v>
      </c>
      <c r="T25" s="139">
        <v>5</v>
      </c>
      <c r="U25" s="139">
        <f t="shared" si="3"/>
        <v>25</v>
      </c>
      <c r="V25" s="140">
        <f t="shared" si="4"/>
        <v>72.274562538793</v>
      </c>
      <c r="W25" s="137">
        <v>21</v>
      </c>
      <c r="X25" s="137">
        <v>31</v>
      </c>
      <c r="Y25" s="143" t="s">
        <v>67</v>
      </c>
      <c r="Z25" s="137">
        <v>85</v>
      </c>
      <c r="AA25" s="138" t="s">
        <v>62</v>
      </c>
      <c r="AB25" s="138"/>
      <c r="AC25" s="138"/>
      <c r="AD25" s="142"/>
      <c r="IV25" s="111"/>
      <c r="IW25" s="111"/>
      <c r="IX25" s="111"/>
      <c r="IY25" s="111"/>
      <c r="IZ25" s="111"/>
      <c r="JA25" s="111"/>
    </row>
    <row r="26" customHeight="1" spans="1:261">
      <c r="A26" s="137" t="s">
        <v>35</v>
      </c>
      <c r="B26" s="137" t="s">
        <v>378</v>
      </c>
      <c r="C26" s="138">
        <v>2024</v>
      </c>
      <c r="D26" s="137" t="s">
        <v>383</v>
      </c>
      <c r="E26" s="137">
        <v>2433110413</v>
      </c>
      <c r="F26" s="137" t="s">
        <v>406</v>
      </c>
      <c r="G26" s="139">
        <v>82.9402032824394</v>
      </c>
      <c r="H26" s="139">
        <v>7.6</v>
      </c>
      <c r="I26" s="139">
        <f t="shared" si="0"/>
        <v>90.5402032824394</v>
      </c>
      <c r="J26" s="139">
        <v>77</v>
      </c>
      <c r="K26" s="139">
        <v>1</v>
      </c>
      <c r="L26" s="139">
        <f t="shared" si="1"/>
        <v>78</v>
      </c>
      <c r="M26" s="139">
        <v>69.05</v>
      </c>
      <c r="N26" s="139">
        <v>0</v>
      </c>
      <c r="O26" s="139">
        <v>69.05</v>
      </c>
      <c r="P26" s="139">
        <v>0</v>
      </c>
      <c r="Q26" s="139">
        <v>0</v>
      </c>
      <c r="R26" s="139">
        <f t="shared" si="2"/>
        <v>0</v>
      </c>
      <c r="S26" s="139">
        <v>20</v>
      </c>
      <c r="T26" s="139">
        <v>5</v>
      </c>
      <c r="U26" s="139">
        <f t="shared" si="3"/>
        <v>25</v>
      </c>
      <c r="V26" s="140">
        <f t="shared" si="4"/>
        <v>72.2565203282439</v>
      </c>
      <c r="W26" s="137">
        <v>22</v>
      </c>
      <c r="X26" s="137">
        <v>22</v>
      </c>
      <c r="Y26" s="141" t="s">
        <v>39</v>
      </c>
      <c r="Z26" s="137">
        <v>85</v>
      </c>
      <c r="AA26" s="138" t="s">
        <v>69</v>
      </c>
      <c r="AB26" s="138"/>
      <c r="AC26" s="138"/>
      <c r="AD26" s="142"/>
      <c r="IV26" s="111"/>
      <c r="IW26" s="111"/>
      <c r="IX26" s="111"/>
      <c r="IY26" s="111"/>
      <c r="IZ26" s="111"/>
      <c r="JA26" s="111"/>
    </row>
    <row r="27" customHeight="1" spans="1:261">
      <c r="A27" s="137" t="s">
        <v>35</v>
      </c>
      <c r="B27" s="137" t="s">
        <v>378</v>
      </c>
      <c r="C27" s="138">
        <v>2024</v>
      </c>
      <c r="D27" s="137" t="s">
        <v>383</v>
      </c>
      <c r="E27" s="137">
        <v>2433110408</v>
      </c>
      <c r="F27" s="137" t="s">
        <v>407</v>
      </c>
      <c r="G27" s="139">
        <v>83.3778681088854</v>
      </c>
      <c r="H27" s="139">
        <v>7.6</v>
      </c>
      <c r="I27" s="139">
        <f t="shared" si="0"/>
        <v>90.9778681088854</v>
      </c>
      <c r="J27" s="139">
        <v>78.9893617021277</v>
      </c>
      <c r="K27" s="139">
        <v>0</v>
      </c>
      <c r="L27" s="139">
        <f t="shared" si="1"/>
        <v>78.9893617021277</v>
      </c>
      <c r="M27" s="139">
        <v>53.2</v>
      </c>
      <c r="N27" s="139">
        <v>0</v>
      </c>
      <c r="O27" s="139">
        <v>53.2</v>
      </c>
      <c r="P27" s="139">
        <v>0</v>
      </c>
      <c r="Q27" s="139">
        <v>0</v>
      </c>
      <c r="R27" s="139">
        <f t="shared" si="2"/>
        <v>0</v>
      </c>
      <c r="S27" s="139">
        <v>20</v>
      </c>
      <c r="T27" s="139">
        <v>5</v>
      </c>
      <c r="U27" s="139">
        <f t="shared" si="3"/>
        <v>25</v>
      </c>
      <c r="V27" s="140">
        <f t="shared" si="4"/>
        <v>72.2498080874843</v>
      </c>
      <c r="W27" s="137">
        <v>23</v>
      </c>
      <c r="X27" s="137">
        <v>15</v>
      </c>
      <c r="Y27" s="143" t="s">
        <v>67</v>
      </c>
      <c r="Z27" s="137">
        <v>85</v>
      </c>
      <c r="AA27" s="138" t="s">
        <v>62</v>
      </c>
      <c r="AB27" s="138"/>
      <c r="AC27" s="138"/>
      <c r="AD27" s="142"/>
      <c r="IV27" s="111"/>
      <c r="IW27" s="111"/>
      <c r="IX27" s="111"/>
      <c r="IY27" s="111"/>
      <c r="IZ27" s="111"/>
      <c r="JA27" s="111"/>
    </row>
    <row r="28" customHeight="1" spans="1:261">
      <c r="A28" s="137" t="s">
        <v>35</v>
      </c>
      <c r="B28" s="137" t="s">
        <v>378</v>
      </c>
      <c r="C28" s="138">
        <v>2024</v>
      </c>
      <c r="D28" s="137" t="s">
        <v>386</v>
      </c>
      <c r="E28" s="137">
        <v>2433110449</v>
      </c>
      <c r="F28" s="137" t="s">
        <v>408</v>
      </c>
      <c r="G28" s="139">
        <v>81.9355223752047</v>
      </c>
      <c r="H28" s="139">
        <v>4</v>
      </c>
      <c r="I28" s="139">
        <f t="shared" si="0"/>
        <v>85.9355223752047</v>
      </c>
      <c r="J28" s="139">
        <v>76.9787234042553</v>
      </c>
      <c r="K28" s="139">
        <v>0.1</v>
      </c>
      <c r="L28" s="139">
        <f t="shared" si="1"/>
        <v>77.0787234042553</v>
      </c>
      <c r="M28" s="139">
        <v>77.75</v>
      </c>
      <c r="N28" s="139">
        <v>0</v>
      </c>
      <c r="O28" s="139">
        <v>77.75</v>
      </c>
      <c r="P28" s="139">
        <v>0</v>
      </c>
      <c r="Q28" s="139">
        <v>1.25</v>
      </c>
      <c r="R28" s="139">
        <f t="shared" si="2"/>
        <v>1.25</v>
      </c>
      <c r="S28" s="139">
        <v>20</v>
      </c>
      <c r="T28" s="139">
        <v>5</v>
      </c>
      <c r="U28" s="139">
        <f t="shared" si="3"/>
        <v>25</v>
      </c>
      <c r="V28" s="140">
        <f t="shared" si="4"/>
        <v>71.6025947907119</v>
      </c>
      <c r="W28" s="137">
        <v>24</v>
      </c>
      <c r="X28" s="137">
        <v>23</v>
      </c>
      <c r="Y28" s="141" t="s">
        <v>39</v>
      </c>
      <c r="Z28" s="137">
        <v>85</v>
      </c>
      <c r="AA28" s="138" t="s">
        <v>69</v>
      </c>
      <c r="AB28" s="138"/>
      <c r="AC28" s="138"/>
      <c r="AD28" s="142"/>
      <c r="IV28" s="111"/>
      <c r="IW28" s="111"/>
      <c r="IX28" s="111"/>
      <c r="IY28" s="111"/>
      <c r="IZ28" s="111"/>
      <c r="JA28" s="111"/>
    </row>
    <row r="29" customHeight="1" spans="1:261">
      <c r="A29" s="137" t="s">
        <v>35</v>
      </c>
      <c r="B29" s="137" t="s">
        <v>378</v>
      </c>
      <c r="C29" s="138">
        <v>2024</v>
      </c>
      <c r="D29" s="137" t="s">
        <v>388</v>
      </c>
      <c r="E29" s="137">
        <v>2433110499</v>
      </c>
      <c r="F29" s="137" t="s">
        <v>409</v>
      </c>
      <c r="G29" s="139">
        <v>82.7529669930507</v>
      </c>
      <c r="H29" s="139">
        <v>4</v>
      </c>
      <c r="I29" s="139">
        <f t="shared" si="0"/>
        <v>86.7529669930507</v>
      </c>
      <c r="J29" s="139">
        <v>76.1489361702128</v>
      </c>
      <c r="K29" s="139">
        <v>0</v>
      </c>
      <c r="L29" s="139">
        <f t="shared" si="1"/>
        <v>76.1489361702128</v>
      </c>
      <c r="M29" s="139">
        <v>70.25</v>
      </c>
      <c r="N29" s="139">
        <v>0</v>
      </c>
      <c r="O29" s="139">
        <v>70.25</v>
      </c>
      <c r="P29" s="139">
        <v>20</v>
      </c>
      <c r="Q29" s="139">
        <v>0</v>
      </c>
      <c r="R29" s="139">
        <f t="shared" si="2"/>
        <v>20</v>
      </c>
      <c r="S29" s="139">
        <v>20</v>
      </c>
      <c r="T29" s="139">
        <v>5</v>
      </c>
      <c r="U29" s="139">
        <f t="shared" si="3"/>
        <v>25</v>
      </c>
      <c r="V29" s="140">
        <f t="shared" si="4"/>
        <v>71.5494988269647</v>
      </c>
      <c r="W29" s="137">
        <v>25</v>
      </c>
      <c r="X29" s="137">
        <v>29</v>
      </c>
      <c r="Y29" s="143" t="s">
        <v>67</v>
      </c>
      <c r="Z29" s="137">
        <v>85</v>
      </c>
      <c r="AA29" s="138" t="s">
        <v>62</v>
      </c>
      <c r="AB29" s="138"/>
      <c r="AC29" s="138"/>
      <c r="AD29" s="142"/>
      <c r="IV29" s="111"/>
      <c r="IW29" s="111"/>
      <c r="IX29" s="111"/>
      <c r="IY29" s="111"/>
      <c r="IZ29" s="111"/>
      <c r="JA29" s="111"/>
    </row>
    <row r="30" customHeight="1" spans="1:261">
      <c r="A30" s="137" t="s">
        <v>35</v>
      </c>
      <c r="B30" s="137" t="s">
        <v>378</v>
      </c>
      <c r="C30" s="138">
        <v>2024</v>
      </c>
      <c r="D30" s="137" t="s">
        <v>381</v>
      </c>
      <c r="E30" s="137">
        <v>2433110360</v>
      </c>
      <c r="F30" s="137" t="s">
        <v>410</v>
      </c>
      <c r="G30" s="139">
        <v>82.905096478179</v>
      </c>
      <c r="H30" s="139">
        <v>4</v>
      </c>
      <c r="I30" s="139">
        <f t="shared" si="0"/>
        <v>86.905096478179</v>
      </c>
      <c r="J30" s="139">
        <v>76.8404255319149</v>
      </c>
      <c r="K30" s="139">
        <v>0</v>
      </c>
      <c r="L30" s="139">
        <f t="shared" si="1"/>
        <v>76.8404255319149</v>
      </c>
      <c r="M30" s="139">
        <v>79.3</v>
      </c>
      <c r="N30" s="139">
        <v>0</v>
      </c>
      <c r="O30" s="139">
        <v>79.3</v>
      </c>
      <c r="P30" s="139">
        <v>0</v>
      </c>
      <c r="Q30" s="139">
        <v>0</v>
      </c>
      <c r="R30" s="139">
        <f t="shared" si="2"/>
        <v>0</v>
      </c>
      <c r="S30" s="139">
        <v>20</v>
      </c>
      <c r="T30" s="139">
        <v>5</v>
      </c>
      <c r="U30" s="139">
        <f t="shared" si="3"/>
        <v>25</v>
      </c>
      <c r="V30" s="140">
        <f t="shared" si="4"/>
        <v>71.5358287967541</v>
      </c>
      <c r="W30" s="137">
        <v>26</v>
      </c>
      <c r="X30" s="137">
        <v>26</v>
      </c>
      <c r="Y30" s="141" t="s">
        <v>39</v>
      </c>
      <c r="Z30" s="137">
        <v>85</v>
      </c>
      <c r="AA30" s="138" t="s">
        <v>69</v>
      </c>
      <c r="AB30" s="138"/>
      <c r="AC30" s="138"/>
      <c r="AD30" s="142"/>
      <c r="IV30" s="111"/>
      <c r="IW30" s="111"/>
      <c r="IX30" s="111"/>
      <c r="IY30" s="111"/>
      <c r="IZ30" s="111"/>
      <c r="JA30" s="111"/>
    </row>
    <row r="31" customHeight="1" spans="1:261">
      <c r="A31" s="137" t="s">
        <v>35</v>
      </c>
      <c r="B31" s="137" t="s">
        <v>378</v>
      </c>
      <c r="C31" s="138">
        <v>2024</v>
      </c>
      <c r="D31" s="137" t="s">
        <v>386</v>
      </c>
      <c r="E31" s="137">
        <v>2433110461</v>
      </c>
      <c r="F31" s="137" t="s">
        <v>411</v>
      </c>
      <c r="G31" s="139">
        <v>82.9214796535005</v>
      </c>
      <c r="H31" s="139">
        <v>4</v>
      </c>
      <c r="I31" s="139">
        <f t="shared" si="0"/>
        <v>86.9214796535005</v>
      </c>
      <c r="J31" s="139">
        <v>76.9148936170213</v>
      </c>
      <c r="K31" s="139">
        <v>0</v>
      </c>
      <c r="L31" s="139">
        <f t="shared" si="1"/>
        <v>76.9148936170213</v>
      </c>
      <c r="M31" s="139">
        <v>66.15</v>
      </c>
      <c r="N31" s="139">
        <v>0</v>
      </c>
      <c r="O31" s="139">
        <v>66.15</v>
      </c>
      <c r="P31" s="139">
        <v>0</v>
      </c>
      <c r="Q31" s="139">
        <v>1.25</v>
      </c>
      <c r="R31" s="139">
        <f t="shared" si="2"/>
        <v>1.25</v>
      </c>
      <c r="S31" s="139">
        <v>20</v>
      </c>
      <c r="T31" s="139">
        <v>15</v>
      </c>
      <c r="U31" s="139">
        <f t="shared" si="3"/>
        <v>35</v>
      </c>
      <c r="V31" s="140">
        <f t="shared" si="4"/>
        <v>71.498318178116</v>
      </c>
      <c r="W31" s="137">
        <v>27</v>
      </c>
      <c r="X31" s="137">
        <v>25</v>
      </c>
      <c r="Y31" s="141" t="s">
        <v>39</v>
      </c>
      <c r="Z31" s="137">
        <v>85</v>
      </c>
      <c r="AA31" s="138" t="s">
        <v>69</v>
      </c>
      <c r="AB31" s="138"/>
      <c r="AC31" s="138"/>
      <c r="AD31" s="142"/>
      <c r="IV31" s="111"/>
      <c r="IW31" s="111"/>
      <c r="IX31" s="111"/>
      <c r="IY31" s="111"/>
      <c r="IZ31" s="111"/>
      <c r="JA31" s="111"/>
    </row>
    <row r="32" customHeight="1" spans="1:261">
      <c r="A32" s="137" t="s">
        <v>35</v>
      </c>
      <c r="B32" s="137" t="s">
        <v>378</v>
      </c>
      <c r="C32" s="138">
        <v>2024</v>
      </c>
      <c r="D32" s="137" t="s">
        <v>386</v>
      </c>
      <c r="E32" s="137">
        <v>2433110471</v>
      </c>
      <c r="F32" s="137" t="s">
        <v>412</v>
      </c>
      <c r="G32" s="139">
        <v>82.8793514883881</v>
      </c>
      <c r="H32" s="139">
        <v>4</v>
      </c>
      <c r="I32" s="139">
        <f t="shared" si="0"/>
        <v>86.8793514883881</v>
      </c>
      <c r="J32" s="139">
        <v>76.7234042553192</v>
      </c>
      <c r="K32" s="139">
        <v>0</v>
      </c>
      <c r="L32" s="139">
        <f t="shared" si="1"/>
        <v>76.7234042553192</v>
      </c>
      <c r="M32" s="139">
        <v>72.475</v>
      </c>
      <c r="N32" s="139">
        <v>0</v>
      </c>
      <c r="O32" s="139">
        <v>72.475</v>
      </c>
      <c r="P32" s="139">
        <v>0</v>
      </c>
      <c r="Q32" s="139">
        <v>1.25</v>
      </c>
      <c r="R32" s="139">
        <f t="shared" si="2"/>
        <v>1.25</v>
      </c>
      <c r="S32" s="139">
        <v>20</v>
      </c>
      <c r="T32" s="139">
        <v>5</v>
      </c>
      <c r="U32" s="139">
        <f t="shared" si="3"/>
        <v>25</v>
      </c>
      <c r="V32" s="140">
        <f t="shared" si="4"/>
        <v>71.1667383403282</v>
      </c>
      <c r="W32" s="137">
        <v>28</v>
      </c>
      <c r="X32" s="137">
        <v>27</v>
      </c>
      <c r="Y32" s="143" t="s">
        <v>67</v>
      </c>
      <c r="Z32" s="137">
        <v>85</v>
      </c>
      <c r="AA32" s="138" t="s">
        <v>62</v>
      </c>
      <c r="AB32" s="138"/>
      <c r="AC32" s="138"/>
      <c r="AD32" s="142"/>
      <c r="IV32" s="111"/>
      <c r="IW32" s="111"/>
      <c r="IX32" s="111"/>
      <c r="IY32" s="111"/>
      <c r="IZ32" s="111"/>
      <c r="JA32" s="111"/>
    </row>
    <row r="33" customHeight="1" spans="1:261">
      <c r="A33" s="137" t="s">
        <v>35</v>
      </c>
      <c r="B33" s="137" t="s">
        <v>378</v>
      </c>
      <c r="C33" s="138">
        <v>2024</v>
      </c>
      <c r="D33" s="137" t="s">
        <v>381</v>
      </c>
      <c r="E33" s="137">
        <v>2433110348</v>
      </c>
      <c r="F33" s="137" t="s">
        <v>413</v>
      </c>
      <c r="G33" s="139">
        <v>82.93084146797</v>
      </c>
      <c r="H33" s="139">
        <v>4</v>
      </c>
      <c r="I33" s="139">
        <f t="shared" si="0"/>
        <v>86.93084146797</v>
      </c>
      <c r="J33" s="139">
        <v>76.9574468085106</v>
      </c>
      <c r="K33" s="139">
        <v>0</v>
      </c>
      <c r="L33" s="139">
        <f t="shared" si="1"/>
        <v>76.9574468085106</v>
      </c>
      <c r="M33" s="139">
        <v>66.55</v>
      </c>
      <c r="N33" s="139">
        <v>0</v>
      </c>
      <c r="O33" s="139">
        <v>66.55</v>
      </c>
      <c r="P33" s="139">
        <v>0</v>
      </c>
      <c r="Q33" s="139">
        <v>0</v>
      </c>
      <c r="R33" s="139">
        <f t="shared" si="2"/>
        <v>0</v>
      </c>
      <c r="S33" s="139">
        <v>20</v>
      </c>
      <c r="T33" s="139">
        <v>5</v>
      </c>
      <c r="U33" s="139">
        <f t="shared" si="3"/>
        <v>25</v>
      </c>
      <c r="V33" s="140">
        <f t="shared" si="4"/>
        <v>70.9886692531799</v>
      </c>
      <c r="W33" s="137">
        <v>29</v>
      </c>
      <c r="X33" s="137">
        <v>24</v>
      </c>
      <c r="Y33" s="141" t="s">
        <v>39</v>
      </c>
      <c r="Z33" s="137">
        <v>85</v>
      </c>
      <c r="AA33" s="138" t="s">
        <v>69</v>
      </c>
      <c r="AB33" s="138"/>
      <c r="AC33" s="138"/>
      <c r="AD33" s="142"/>
      <c r="IV33" s="111"/>
      <c r="IW33" s="111"/>
      <c r="IX33" s="111"/>
      <c r="IY33" s="111"/>
      <c r="IZ33" s="111"/>
      <c r="JA33" s="111"/>
    </row>
    <row r="34" customHeight="1" spans="1:261">
      <c r="A34" s="137" t="s">
        <v>35</v>
      </c>
      <c r="B34" s="137" t="s">
        <v>378</v>
      </c>
      <c r="C34" s="138">
        <v>2024</v>
      </c>
      <c r="D34" s="137" t="s">
        <v>386</v>
      </c>
      <c r="E34" s="137">
        <v>2433110462</v>
      </c>
      <c r="F34" s="137" t="s">
        <v>414</v>
      </c>
      <c r="G34" s="139">
        <v>82.6453061266522</v>
      </c>
      <c r="H34" s="139">
        <v>4</v>
      </c>
      <c r="I34" s="139">
        <f t="shared" si="0"/>
        <v>86.6453061266522</v>
      </c>
      <c r="J34" s="139">
        <v>75.6595744680851</v>
      </c>
      <c r="K34" s="139">
        <v>0.5</v>
      </c>
      <c r="L34" s="139">
        <f t="shared" si="1"/>
        <v>76.1595744680851</v>
      </c>
      <c r="M34" s="139">
        <v>60</v>
      </c>
      <c r="N34" s="139">
        <v>0</v>
      </c>
      <c r="O34" s="139">
        <v>60</v>
      </c>
      <c r="P34" s="139">
        <v>0</v>
      </c>
      <c r="Q34" s="139">
        <v>1.25</v>
      </c>
      <c r="R34" s="139">
        <f t="shared" si="2"/>
        <v>1.25</v>
      </c>
      <c r="S34" s="139">
        <v>20</v>
      </c>
      <c r="T34" s="139">
        <v>15</v>
      </c>
      <c r="U34" s="139">
        <f t="shared" si="3"/>
        <v>35</v>
      </c>
      <c r="V34" s="140">
        <f t="shared" si="4"/>
        <v>70.596711463729</v>
      </c>
      <c r="W34" s="137">
        <v>30</v>
      </c>
      <c r="X34" s="137">
        <v>32</v>
      </c>
      <c r="Y34" s="141" t="s">
        <v>39</v>
      </c>
      <c r="Z34" s="137">
        <v>85</v>
      </c>
      <c r="AA34" s="138" t="s">
        <v>69</v>
      </c>
      <c r="AB34" s="138"/>
      <c r="AC34" s="138"/>
      <c r="AD34" s="142"/>
      <c r="IV34" s="111"/>
      <c r="IW34" s="111"/>
      <c r="IX34" s="111"/>
      <c r="IY34" s="111"/>
      <c r="IZ34" s="111"/>
      <c r="JA34" s="111"/>
    </row>
    <row r="35" customHeight="1" spans="1:261">
      <c r="A35" s="137" t="s">
        <v>35</v>
      </c>
      <c r="B35" s="137" t="s">
        <v>378</v>
      </c>
      <c r="C35" s="138">
        <v>2024</v>
      </c>
      <c r="D35" s="137" t="s">
        <v>379</v>
      </c>
      <c r="E35" s="137">
        <v>2433110378</v>
      </c>
      <c r="F35" s="137" t="s">
        <v>415</v>
      </c>
      <c r="G35" s="139">
        <v>81.1982794857368</v>
      </c>
      <c r="H35" s="139">
        <v>0</v>
      </c>
      <c r="I35" s="139">
        <f t="shared" si="0"/>
        <v>81.1982794857368</v>
      </c>
      <c r="J35" s="139">
        <v>73.6276595744681</v>
      </c>
      <c r="K35" s="139">
        <v>0</v>
      </c>
      <c r="L35" s="139">
        <f t="shared" si="1"/>
        <v>73.6276595744681</v>
      </c>
      <c r="M35" s="139">
        <v>78.7</v>
      </c>
      <c r="N35" s="139">
        <v>0</v>
      </c>
      <c r="O35" s="139">
        <v>78.7</v>
      </c>
      <c r="P35" s="139">
        <v>0</v>
      </c>
      <c r="Q35" s="139">
        <v>0</v>
      </c>
      <c r="R35" s="139">
        <f t="shared" si="2"/>
        <v>0</v>
      </c>
      <c r="S35" s="139">
        <v>40</v>
      </c>
      <c r="T35" s="139">
        <v>10</v>
      </c>
      <c r="U35" s="139">
        <f t="shared" si="3"/>
        <v>50</v>
      </c>
      <c r="V35" s="140">
        <f t="shared" si="4"/>
        <v>69.7755726294247</v>
      </c>
      <c r="W35" s="137">
        <v>31</v>
      </c>
      <c r="X35" s="137">
        <v>39</v>
      </c>
      <c r="Y35" s="141" t="s">
        <v>39</v>
      </c>
      <c r="Z35" s="137">
        <v>85</v>
      </c>
      <c r="AA35" s="138" t="s">
        <v>69</v>
      </c>
      <c r="AB35" s="138"/>
      <c r="AC35" s="138"/>
      <c r="AD35" s="142"/>
      <c r="IV35" s="111"/>
      <c r="IW35" s="111"/>
      <c r="IX35" s="111"/>
      <c r="IY35" s="111"/>
      <c r="IZ35" s="111"/>
      <c r="JA35" s="111"/>
    </row>
    <row r="36" customHeight="1" spans="1:261">
      <c r="A36" s="137" t="s">
        <v>35</v>
      </c>
      <c r="B36" s="137" t="s">
        <v>378</v>
      </c>
      <c r="C36" s="138">
        <v>2024</v>
      </c>
      <c r="D36" s="137" t="s">
        <v>386</v>
      </c>
      <c r="E36" s="137">
        <v>2433110459</v>
      </c>
      <c r="F36" s="137" t="s">
        <v>416</v>
      </c>
      <c r="G36" s="139">
        <v>82.4136012185338</v>
      </c>
      <c r="H36" s="139">
        <v>8</v>
      </c>
      <c r="I36" s="139">
        <f t="shared" si="0"/>
        <v>90.4136012185338</v>
      </c>
      <c r="J36" s="139">
        <v>74.6063829787234</v>
      </c>
      <c r="K36" s="139">
        <v>0.6</v>
      </c>
      <c r="L36" s="139">
        <f t="shared" si="1"/>
        <v>75.2063829787234</v>
      </c>
      <c r="M36" s="139">
        <v>64.45</v>
      </c>
      <c r="N36" s="139">
        <v>0</v>
      </c>
      <c r="O36" s="139">
        <v>64.45</v>
      </c>
      <c r="P36" s="139">
        <v>0</v>
      </c>
      <c r="Q36" s="139">
        <v>1.25</v>
      </c>
      <c r="R36" s="139">
        <f t="shared" si="2"/>
        <v>1.25</v>
      </c>
      <c r="S36" s="139">
        <v>20</v>
      </c>
      <c r="T36" s="139">
        <v>0</v>
      </c>
      <c r="U36" s="139">
        <f t="shared" si="3"/>
        <v>20</v>
      </c>
      <c r="V36" s="140">
        <f t="shared" si="4"/>
        <v>69.7311473558959</v>
      </c>
      <c r="W36" s="137">
        <v>32</v>
      </c>
      <c r="X36" s="137">
        <v>34</v>
      </c>
      <c r="Y36" s="143" t="s">
        <v>67</v>
      </c>
      <c r="Z36" s="137">
        <v>85</v>
      </c>
      <c r="AA36" s="138" t="s">
        <v>62</v>
      </c>
      <c r="AB36" s="138"/>
      <c r="AC36" s="138"/>
      <c r="AD36" s="142"/>
      <c r="IV36" s="111"/>
      <c r="IW36" s="111"/>
      <c r="IX36" s="111"/>
      <c r="IY36" s="111"/>
      <c r="IZ36" s="111"/>
      <c r="JA36" s="111"/>
    </row>
    <row r="37" customHeight="1" spans="1:261">
      <c r="A37" s="137" t="s">
        <v>35</v>
      </c>
      <c r="B37" s="137" t="s">
        <v>378</v>
      </c>
      <c r="C37" s="138">
        <v>2024</v>
      </c>
      <c r="D37" s="137" t="s">
        <v>388</v>
      </c>
      <c r="E37" s="137">
        <v>2433110497</v>
      </c>
      <c r="F37" s="137" t="s">
        <v>417</v>
      </c>
      <c r="G37" s="139">
        <v>82.0578522686953</v>
      </c>
      <c r="H37" s="139">
        <v>4</v>
      </c>
      <c r="I37" s="139">
        <f t="shared" si="0"/>
        <v>86.0578522686953</v>
      </c>
      <c r="J37" s="139">
        <v>72.9893617021277</v>
      </c>
      <c r="K37" s="139">
        <v>0</v>
      </c>
      <c r="L37" s="139">
        <f t="shared" si="1"/>
        <v>72.9893617021277</v>
      </c>
      <c r="M37" s="139">
        <v>80.8</v>
      </c>
      <c r="N37" s="139">
        <v>0</v>
      </c>
      <c r="O37" s="139">
        <v>80.8</v>
      </c>
      <c r="P37" s="139">
        <v>20</v>
      </c>
      <c r="Q37" s="139">
        <v>0</v>
      </c>
      <c r="R37" s="139">
        <f t="shared" si="2"/>
        <v>20</v>
      </c>
      <c r="S37" s="139">
        <v>20</v>
      </c>
      <c r="T37" s="139">
        <v>5</v>
      </c>
      <c r="U37" s="139">
        <f t="shared" si="3"/>
        <v>25</v>
      </c>
      <c r="V37" s="140">
        <f t="shared" si="4"/>
        <v>69.6378065034653</v>
      </c>
      <c r="W37" s="137">
        <v>33</v>
      </c>
      <c r="X37" s="137">
        <v>46</v>
      </c>
      <c r="Y37" s="143" t="s">
        <v>67</v>
      </c>
      <c r="Z37" s="137">
        <v>85</v>
      </c>
      <c r="AA37" s="138" t="s">
        <v>62</v>
      </c>
      <c r="AB37" s="138"/>
      <c r="AC37" s="138"/>
      <c r="AD37" s="142"/>
      <c r="IV37" s="111"/>
      <c r="IW37" s="111"/>
      <c r="IX37" s="111"/>
      <c r="IY37" s="111"/>
      <c r="IZ37" s="111"/>
      <c r="JA37" s="111"/>
    </row>
    <row r="38" customHeight="1" spans="1:261">
      <c r="A38" s="137" t="s">
        <v>35</v>
      </c>
      <c r="B38" s="137" t="s">
        <v>378</v>
      </c>
      <c r="C38" s="138">
        <v>2024</v>
      </c>
      <c r="D38" s="137" t="s">
        <v>388</v>
      </c>
      <c r="E38" s="137">
        <v>2433110495</v>
      </c>
      <c r="F38" s="137" t="s">
        <v>418</v>
      </c>
      <c r="G38" s="139">
        <v>82.1889176712674</v>
      </c>
      <c r="H38" s="139">
        <v>4</v>
      </c>
      <c r="I38" s="139">
        <f t="shared" si="0"/>
        <v>86.1889176712674</v>
      </c>
      <c r="J38" s="139">
        <v>73.5851063829787</v>
      </c>
      <c r="K38" s="139">
        <v>0</v>
      </c>
      <c r="L38" s="139">
        <f t="shared" si="1"/>
        <v>73.5851063829787</v>
      </c>
      <c r="M38" s="139">
        <v>71.3</v>
      </c>
      <c r="N38" s="139">
        <v>0</v>
      </c>
      <c r="O38" s="139">
        <v>71.3</v>
      </c>
      <c r="P38" s="139">
        <v>20</v>
      </c>
      <c r="Q38" s="139">
        <v>0</v>
      </c>
      <c r="R38" s="139">
        <f t="shared" si="2"/>
        <v>20</v>
      </c>
      <c r="S38" s="139">
        <v>20</v>
      </c>
      <c r="T38" s="139">
        <v>5</v>
      </c>
      <c r="U38" s="139">
        <f t="shared" si="3"/>
        <v>25</v>
      </c>
      <c r="V38" s="140">
        <f t="shared" si="4"/>
        <v>69.6227215543608</v>
      </c>
      <c r="W38" s="137">
        <v>34</v>
      </c>
      <c r="X38" s="137">
        <v>41</v>
      </c>
      <c r="Y38" s="143" t="s">
        <v>67</v>
      </c>
      <c r="Z38" s="137">
        <v>85</v>
      </c>
      <c r="AA38" s="138" t="s">
        <v>62</v>
      </c>
      <c r="AB38" s="138"/>
      <c r="AC38" s="138"/>
      <c r="AD38" s="142"/>
      <c r="IV38" s="111"/>
      <c r="IW38" s="111"/>
      <c r="IX38" s="111"/>
      <c r="IY38" s="111"/>
      <c r="IZ38" s="111"/>
      <c r="JA38" s="111"/>
    </row>
    <row r="39" customHeight="1" spans="1:261">
      <c r="A39" s="137" t="s">
        <v>35</v>
      </c>
      <c r="B39" s="137" t="s">
        <v>378</v>
      </c>
      <c r="C39" s="138">
        <v>2024</v>
      </c>
      <c r="D39" s="137" t="s">
        <v>379</v>
      </c>
      <c r="E39" s="137">
        <v>2433110383</v>
      </c>
      <c r="F39" s="137" t="s">
        <v>419</v>
      </c>
      <c r="G39" s="139">
        <v>82.9682887258477</v>
      </c>
      <c r="H39" s="139">
        <v>0</v>
      </c>
      <c r="I39" s="139">
        <f t="shared" si="0"/>
        <v>82.9682887258477</v>
      </c>
      <c r="J39" s="139">
        <v>77.1276595744681</v>
      </c>
      <c r="K39" s="139">
        <v>0</v>
      </c>
      <c r="L39" s="139">
        <f t="shared" si="1"/>
        <v>77.1276595744681</v>
      </c>
      <c r="M39" s="139">
        <v>68.35</v>
      </c>
      <c r="N39" s="139">
        <v>0</v>
      </c>
      <c r="O39" s="139">
        <v>68.35</v>
      </c>
      <c r="P39" s="139">
        <v>0</v>
      </c>
      <c r="Q39" s="139">
        <v>0</v>
      </c>
      <c r="R39" s="139">
        <f t="shared" si="2"/>
        <v>0</v>
      </c>
      <c r="S39" s="139">
        <v>0</v>
      </c>
      <c r="T39" s="139">
        <v>0</v>
      </c>
      <c r="U39" s="139">
        <f t="shared" si="3"/>
        <v>0</v>
      </c>
      <c r="V39" s="140">
        <f t="shared" si="4"/>
        <v>69.5600735534358</v>
      </c>
      <c r="W39" s="137">
        <v>35</v>
      </c>
      <c r="X39" s="137">
        <v>20</v>
      </c>
      <c r="Y39" s="141" t="s">
        <v>39</v>
      </c>
      <c r="Z39" s="137">
        <v>85</v>
      </c>
      <c r="AA39" s="138" t="s">
        <v>69</v>
      </c>
      <c r="AB39" s="138"/>
      <c r="AC39" s="138"/>
      <c r="AD39" s="142"/>
      <c r="IV39" s="111"/>
      <c r="IW39" s="111"/>
      <c r="IX39" s="111"/>
      <c r="IY39" s="111"/>
      <c r="IZ39" s="111"/>
      <c r="JA39" s="111"/>
    </row>
    <row r="40" customHeight="1" spans="1:261">
      <c r="A40" s="137" t="s">
        <v>35</v>
      </c>
      <c r="B40" s="137" t="s">
        <v>378</v>
      </c>
      <c r="C40" s="138">
        <v>2024</v>
      </c>
      <c r="D40" s="137" t="s">
        <v>381</v>
      </c>
      <c r="E40" s="137">
        <v>2433110353</v>
      </c>
      <c r="F40" s="137" t="s">
        <v>420</v>
      </c>
      <c r="G40" s="139">
        <v>82.4533889300289</v>
      </c>
      <c r="H40" s="139">
        <v>4</v>
      </c>
      <c r="I40" s="139">
        <f t="shared" si="0"/>
        <v>86.4533889300289</v>
      </c>
      <c r="J40" s="139">
        <v>74.7872340425532</v>
      </c>
      <c r="K40" s="139">
        <v>0</v>
      </c>
      <c r="L40" s="139">
        <f t="shared" si="1"/>
        <v>74.7872340425532</v>
      </c>
      <c r="M40" s="139">
        <v>71.3</v>
      </c>
      <c r="N40" s="139">
        <v>0</v>
      </c>
      <c r="O40" s="139">
        <v>71.3</v>
      </c>
      <c r="P40" s="139">
        <v>0</v>
      </c>
      <c r="Q40" s="139">
        <v>0</v>
      </c>
      <c r="R40" s="139">
        <f t="shared" si="2"/>
        <v>0</v>
      </c>
      <c r="S40" s="139">
        <v>20</v>
      </c>
      <c r="T40" s="139">
        <v>5</v>
      </c>
      <c r="U40" s="139">
        <f t="shared" si="3"/>
        <v>25</v>
      </c>
      <c r="V40" s="140">
        <f t="shared" si="4"/>
        <v>69.5507644249178</v>
      </c>
      <c r="W40" s="137">
        <v>36</v>
      </c>
      <c r="X40" s="137">
        <v>33</v>
      </c>
      <c r="Y40" s="143" t="s">
        <v>67</v>
      </c>
      <c r="Z40" s="137">
        <v>85</v>
      </c>
      <c r="AA40" s="138" t="s">
        <v>62</v>
      </c>
      <c r="AB40" s="138"/>
      <c r="AC40" s="138"/>
      <c r="AD40" s="142"/>
      <c r="IV40" s="111"/>
      <c r="IW40" s="111"/>
      <c r="IX40" s="111"/>
      <c r="IY40" s="111"/>
      <c r="IZ40" s="111"/>
      <c r="JA40" s="111"/>
    </row>
    <row r="41" customHeight="1" spans="1:261">
      <c r="A41" s="137" t="s">
        <v>35</v>
      </c>
      <c r="B41" s="137" t="s">
        <v>378</v>
      </c>
      <c r="C41" s="138">
        <v>2024</v>
      </c>
      <c r="D41" s="137" t="s">
        <v>383</v>
      </c>
      <c r="E41" s="137">
        <v>2433110406</v>
      </c>
      <c r="F41" s="137" t="s">
        <v>421</v>
      </c>
      <c r="G41" s="139">
        <v>81.3901966823602</v>
      </c>
      <c r="H41" s="139">
        <v>7.6</v>
      </c>
      <c r="I41" s="139">
        <f t="shared" si="0"/>
        <v>88.9901966823602</v>
      </c>
      <c r="J41" s="139">
        <v>74.5</v>
      </c>
      <c r="K41" s="139">
        <v>0</v>
      </c>
      <c r="L41" s="139">
        <f t="shared" si="1"/>
        <v>74.5</v>
      </c>
      <c r="M41" s="139">
        <v>70.3</v>
      </c>
      <c r="N41" s="139">
        <v>0</v>
      </c>
      <c r="O41" s="139">
        <v>70.3</v>
      </c>
      <c r="P41" s="139">
        <v>0</v>
      </c>
      <c r="Q41" s="139">
        <v>0</v>
      </c>
      <c r="R41" s="139">
        <f t="shared" si="2"/>
        <v>0</v>
      </c>
      <c r="S41" s="139">
        <v>20</v>
      </c>
      <c r="T41" s="139">
        <v>5</v>
      </c>
      <c r="U41" s="139">
        <f t="shared" si="3"/>
        <v>25</v>
      </c>
      <c r="V41" s="140">
        <f t="shared" si="4"/>
        <v>69.539019668236</v>
      </c>
      <c r="W41" s="137">
        <v>37</v>
      </c>
      <c r="X41" s="137">
        <v>35</v>
      </c>
      <c r="Y41" s="143" t="s">
        <v>67</v>
      </c>
      <c r="Z41" s="137">
        <v>85</v>
      </c>
      <c r="AA41" s="138" t="s">
        <v>62</v>
      </c>
      <c r="AB41" s="138"/>
      <c r="AC41" s="138"/>
      <c r="AD41" s="142"/>
      <c r="IV41" s="111"/>
      <c r="IW41" s="111"/>
      <c r="IX41" s="111"/>
      <c r="IY41" s="111"/>
      <c r="IZ41" s="111"/>
      <c r="JA41" s="111"/>
    </row>
    <row r="42" customHeight="1" spans="1:261">
      <c r="A42" s="137" t="s">
        <v>35</v>
      </c>
      <c r="B42" s="137" t="s">
        <v>378</v>
      </c>
      <c r="C42" s="138">
        <v>2024</v>
      </c>
      <c r="D42" s="137" t="s">
        <v>398</v>
      </c>
      <c r="E42" s="137">
        <v>2433110437</v>
      </c>
      <c r="F42" s="137" t="s">
        <v>422</v>
      </c>
      <c r="G42" s="139">
        <v>82.3223235274568</v>
      </c>
      <c r="H42" s="139">
        <v>4</v>
      </c>
      <c r="I42" s="139">
        <f t="shared" si="0"/>
        <v>86.3223235274568</v>
      </c>
      <c r="J42" s="139">
        <v>74.1914893617021</v>
      </c>
      <c r="K42" s="139">
        <v>0.3</v>
      </c>
      <c r="L42" s="139">
        <f t="shared" si="1"/>
        <v>74.4914893617021</v>
      </c>
      <c r="M42" s="139">
        <v>75.55</v>
      </c>
      <c r="N42" s="139">
        <v>0</v>
      </c>
      <c r="O42" s="139">
        <v>75.55</v>
      </c>
      <c r="P42" s="139">
        <v>0</v>
      </c>
      <c r="Q42" s="139">
        <v>0</v>
      </c>
      <c r="R42" s="139">
        <f t="shared" si="2"/>
        <v>0</v>
      </c>
      <c r="S42" s="139">
        <v>20</v>
      </c>
      <c r="T42" s="139">
        <v>5</v>
      </c>
      <c r="U42" s="139">
        <f t="shared" si="3"/>
        <v>25</v>
      </c>
      <c r="V42" s="140">
        <f t="shared" si="4"/>
        <v>69.5283493740223</v>
      </c>
      <c r="W42" s="137">
        <v>38</v>
      </c>
      <c r="X42" s="137">
        <v>36</v>
      </c>
      <c r="Y42" s="141" t="s">
        <v>39</v>
      </c>
      <c r="Z42" s="137">
        <v>85</v>
      </c>
      <c r="AA42" s="138" t="s">
        <v>69</v>
      </c>
      <c r="AB42" s="138"/>
      <c r="AC42" s="138"/>
      <c r="AD42" s="142"/>
      <c r="IV42" s="111"/>
      <c r="IW42" s="111"/>
      <c r="IX42" s="111"/>
      <c r="IY42" s="111"/>
      <c r="IZ42" s="111"/>
      <c r="JA42" s="111"/>
    </row>
    <row r="43" customHeight="1" spans="1:261">
      <c r="A43" s="137" t="s">
        <v>35</v>
      </c>
      <c r="B43" s="137" t="s">
        <v>378</v>
      </c>
      <c r="C43" s="138">
        <v>2024</v>
      </c>
      <c r="D43" s="137" t="s">
        <v>386</v>
      </c>
      <c r="E43" s="137">
        <v>2433110465</v>
      </c>
      <c r="F43" s="137" t="s">
        <v>423</v>
      </c>
      <c r="G43" s="139">
        <v>82.2006199393542</v>
      </c>
      <c r="H43" s="139">
        <v>4</v>
      </c>
      <c r="I43" s="139">
        <f t="shared" si="0"/>
        <v>86.2006199393542</v>
      </c>
      <c r="J43" s="139">
        <v>73.6382978723404</v>
      </c>
      <c r="K43" s="139">
        <v>0</v>
      </c>
      <c r="L43" s="139">
        <f t="shared" si="1"/>
        <v>73.6382978723404</v>
      </c>
      <c r="M43" s="139">
        <v>75.25</v>
      </c>
      <c r="N43" s="139">
        <v>0</v>
      </c>
      <c r="O43" s="139">
        <v>75.25</v>
      </c>
      <c r="P43" s="139">
        <v>0</v>
      </c>
      <c r="Q43" s="139">
        <v>1.25</v>
      </c>
      <c r="R43" s="139">
        <f t="shared" si="2"/>
        <v>1.25</v>
      </c>
      <c r="S43" s="139">
        <v>20</v>
      </c>
      <c r="T43" s="139">
        <v>15</v>
      </c>
      <c r="U43" s="139">
        <f t="shared" si="3"/>
        <v>35</v>
      </c>
      <c r="V43" s="140">
        <f t="shared" si="4"/>
        <v>69.4237853981907</v>
      </c>
      <c r="W43" s="137">
        <v>39</v>
      </c>
      <c r="X43" s="137">
        <v>38</v>
      </c>
      <c r="Y43" s="143" t="s">
        <v>67</v>
      </c>
      <c r="Z43" s="137">
        <v>85</v>
      </c>
      <c r="AA43" s="138" t="s">
        <v>62</v>
      </c>
      <c r="AB43" s="138"/>
      <c r="AC43" s="138"/>
      <c r="AD43" s="142"/>
      <c r="IV43" s="111"/>
      <c r="IW43" s="111"/>
      <c r="IX43" s="111"/>
      <c r="IY43" s="111"/>
      <c r="IZ43" s="111"/>
      <c r="JA43" s="111"/>
    </row>
    <row r="44" customHeight="1" spans="1:261">
      <c r="A44" s="137" t="s">
        <v>35</v>
      </c>
      <c r="B44" s="137" t="s">
        <v>378</v>
      </c>
      <c r="C44" s="138">
        <v>2024</v>
      </c>
      <c r="D44" s="137" t="s">
        <v>388</v>
      </c>
      <c r="E44" s="137">
        <v>2433110496</v>
      </c>
      <c r="F44" s="137" t="s">
        <v>424</v>
      </c>
      <c r="G44" s="139">
        <v>82.1842367640327</v>
      </c>
      <c r="H44" s="139">
        <v>4</v>
      </c>
      <c r="I44" s="139">
        <f t="shared" si="0"/>
        <v>86.1842367640327</v>
      </c>
      <c r="J44" s="139">
        <v>73.563829787234</v>
      </c>
      <c r="K44" s="139">
        <v>0</v>
      </c>
      <c r="L44" s="139">
        <f t="shared" si="1"/>
        <v>73.563829787234</v>
      </c>
      <c r="M44" s="139">
        <v>67.15</v>
      </c>
      <c r="N44" s="139">
        <v>0</v>
      </c>
      <c r="O44" s="139">
        <v>67.15</v>
      </c>
      <c r="P44" s="139">
        <v>20</v>
      </c>
      <c r="Q44" s="139">
        <v>0</v>
      </c>
      <c r="R44" s="139">
        <f t="shared" si="2"/>
        <v>20</v>
      </c>
      <c r="S44" s="139">
        <v>20</v>
      </c>
      <c r="T44" s="139">
        <v>5</v>
      </c>
      <c r="U44" s="139">
        <f t="shared" si="3"/>
        <v>25</v>
      </c>
      <c r="V44" s="140">
        <f t="shared" si="4"/>
        <v>69.3987960168288</v>
      </c>
      <c r="W44" s="137">
        <v>40</v>
      </c>
      <c r="X44" s="137">
        <v>42</v>
      </c>
      <c r="Y44" s="143" t="s">
        <v>67</v>
      </c>
      <c r="Z44" s="137">
        <v>85</v>
      </c>
      <c r="AA44" s="138" t="s">
        <v>62</v>
      </c>
      <c r="AB44" s="138"/>
      <c r="AC44" s="138"/>
      <c r="AD44" s="142"/>
      <c r="IV44" s="111"/>
      <c r="IW44" s="111"/>
      <c r="IX44" s="111"/>
      <c r="IY44" s="111"/>
      <c r="IZ44" s="111"/>
      <c r="JA44" s="111"/>
    </row>
    <row r="45" customHeight="1" spans="1:261">
      <c r="A45" s="137" t="s">
        <v>35</v>
      </c>
      <c r="B45" s="137" t="s">
        <v>378</v>
      </c>
      <c r="C45" s="138">
        <v>2024</v>
      </c>
      <c r="D45" s="137" t="s">
        <v>381</v>
      </c>
      <c r="E45" s="137">
        <v>2433110355</v>
      </c>
      <c r="F45" s="137" t="s">
        <v>425</v>
      </c>
      <c r="G45" s="139">
        <v>82.121044516364</v>
      </c>
      <c r="H45" s="139">
        <v>8</v>
      </c>
      <c r="I45" s="139">
        <f t="shared" si="0"/>
        <v>90.121044516364</v>
      </c>
      <c r="J45" s="139">
        <v>73.2765957446808</v>
      </c>
      <c r="K45" s="139">
        <v>1</v>
      </c>
      <c r="L45" s="139">
        <f t="shared" si="1"/>
        <v>74.2765957446808</v>
      </c>
      <c r="M45" s="139">
        <v>67.8</v>
      </c>
      <c r="N45" s="139">
        <v>0</v>
      </c>
      <c r="O45" s="139">
        <v>67.8</v>
      </c>
      <c r="P45" s="139">
        <v>0</v>
      </c>
      <c r="Q45" s="139">
        <v>0</v>
      </c>
      <c r="R45" s="139">
        <f t="shared" si="2"/>
        <v>0</v>
      </c>
      <c r="S45" s="139">
        <v>20</v>
      </c>
      <c r="T45" s="139">
        <v>5</v>
      </c>
      <c r="U45" s="139">
        <f t="shared" si="3"/>
        <v>25</v>
      </c>
      <c r="V45" s="140">
        <f t="shared" si="4"/>
        <v>69.359551260147</v>
      </c>
      <c r="W45" s="137">
        <v>41</v>
      </c>
      <c r="X45" s="137">
        <v>43</v>
      </c>
      <c r="Y45" s="143" t="s">
        <v>67</v>
      </c>
      <c r="Z45" s="137">
        <v>85</v>
      </c>
      <c r="AA45" s="138" t="s">
        <v>62</v>
      </c>
      <c r="AB45" s="138"/>
      <c r="AC45" s="138"/>
      <c r="AD45" s="142"/>
      <c r="IV45" s="111"/>
      <c r="IW45" s="111"/>
      <c r="IX45" s="111"/>
      <c r="IY45" s="111"/>
      <c r="IZ45" s="111"/>
      <c r="JA45" s="111"/>
    </row>
    <row r="46" s="109" customFormat="1" customHeight="1" spans="1:261">
      <c r="A46" s="144" t="s">
        <v>35</v>
      </c>
      <c r="B46" s="144" t="s">
        <v>378</v>
      </c>
      <c r="C46" s="145">
        <v>2024</v>
      </c>
      <c r="D46" s="144" t="s">
        <v>388</v>
      </c>
      <c r="E46" s="144">
        <v>2333110487</v>
      </c>
      <c r="F46" s="144" t="s">
        <v>426</v>
      </c>
      <c r="G46" s="146">
        <v>81.8706159793066</v>
      </c>
      <c r="H46" s="146">
        <v>4</v>
      </c>
      <c r="I46" s="146">
        <f t="shared" si="0"/>
        <v>85.8706159793066</v>
      </c>
      <c r="J46" s="146">
        <v>72.1382978723404</v>
      </c>
      <c r="K46" s="146">
        <v>0</v>
      </c>
      <c r="L46" s="146">
        <f t="shared" si="1"/>
        <v>72.1382978723404</v>
      </c>
      <c r="M46" s="146">
        <v>79.7</v>
      </c>
      <c r="N46" s="146">
        <v>0</v>
      </c>
      <c r="O46" s="146">
        <v>79.7</v>
      </c>
      <c r="P46" s="146">
        <v>20</v>
      </c>
      <c r="Q46" s="146">
        <v>0</v>
      </c>
      <c r="R46" s="146">
        <f t="shared" si="2"/>
        <v>20</v>
      </c>
      <c r="S46" s="146">
        <v>20</v>
      </c>
      <c r="T46" s="146">
        <v>5</v>
      </c>
      <c r="U46" s="146">
        <f t="shared" si="3"/>
        <v>25</v>
      </c>
      <c r="V46" s="147">
        <f t="shared" si="4"/>
        <v>68.925785002186</v>
      </c>
      <c r="W46" s="144">
        <v>42</v>
      </c>
      <c r="X46" s="144">
        <v>54</v>
      </c>
      <c r="Y46" s="148" t="s">
        <v>67</v>
      </c>
      <c r="Z46" s="144">
        <v>85</v>
      </c>
      <c r="AA46" s="145" t="s">
        <v>62</v>
      </c>
      <c r="AB46" s="145"/>
      <c r="AC46" s="145"/>
      <c r="AD46" s="149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0"/>
      <c r="BR46" s="150"/>
      <c r="BS46" s="150"/>
      <c r="BT46" s="150"/>
      <c r="BU46" s="150"/>
      <c r="BV46" s="150"/>
      <c r="BW46" s="150"/>
      <c r="BX46" s="150"/>
      <c r="BY46" s="150"/>
      <c r="BZ46" s="150"/>
      <c r="CA46" s="150"/>
      <c r="CB46" s="150"/>
      <c r="CC46" s="150"/>
      <c r="CD46" s="150"/>
      <c r="CE46" s="150"/>
      <c r="CF46" s="150"/>
      <c r="CG46" s="150"/>
      <c r="CH46" s="150"/>
      <c r="CI46" s="150"/>
      <c r="CJ46" s="150"/>
      <c r="CK46" s="150"/>
      <c r="CL46" s="150"/>
      <c r="CM46" s="150"/>
      <c r="CN46" s="150"/>
      <c r="CO46" s="150"/>
      <c r="CP46" s="150"/>
      <c r="CQ46" s="150"/>
      <c r="CR46" s="150"/>
      <c r="CS46" s="150"/>
      <c r="CT46" s="150"/>
      <c r="CU46" s="150"/>
      <c r="CV46" s="150"/>
      <c r="CW46" s="150"/>
      <c r="CX46" s="150"/>
      <c r="CY46" s="150"/>
      <c r="CZ46" s="150"/>
      <c r="DA46" s="150"/>
      <c r="DB46" s="150"/>
      <c r="DC46" s="150"/>
      <c r="DD46" s="150"/>
      <c r="DE46" s="150"/>
      <c r="DF46" s="150"/>
      <c r="DG46" s="150"/>
      <c r="DH46" s="150"/>
      <c r="DI46" s="150"/>
      <c r="DJ46" s="150"/>
      <c r="DK46" s="150"/>
      <c r="DL46" s="150"/>
      <c r="DM46" s="150"/>
      <c r="DN46" s="150"/>
      <c r="DO46" s="150"/>
      <c r="DP46" s="150"/>
      <c r="DQ46" s="150"/>
      <c r="DR46" s="150"/>
      <c r="DS46" s="150"/>
      <c r="DT46" s="150"/>
      <c r="DU46" s="150"/>
      <c r="DV46" s="150"/>
      <c r="DW46" s="150"/>
      <c r="DX46" s="150"/>
      <c r="DY46" s="150"/>
      <c r="DZ46" s="150"/>
      <c r="EA46" s="150"/>
      <c r="EB46" s="150"/>
      <c r="EC46" s="150"/>
      <c r="ED46" s="150"/>
      <c r="EE46" s="150"/>
      <c r="EF46" s="150"/>
      <c r="EG46" s="150"/>
      <c r="EH46" s="150"/>
      <c r="EI46" s="150"/>
      <c r="EJ46" s="150"/>
      <c r="EK46" s="150"/>
      <c r="EL46" s="150"/>
      <c r="EM46" s="150"/>
      <c r="EN46" s="150"/>
      <c r="EO46" s="150"/>
      <c r="EP46" s="150"/>
      <c r="EQ46" s="150"/>
      <c r="ER46" s="150"/>
      <c r="ES46" s="150"/>
      <c r="ET46" s="150"/>
      <c r="EU46" s="150"/>
      <c r="EV46" s="150"/>
      <c r="EW46" s="150"/>
      <c r="EX46" s="150"/>
      <c r="EY46" s="150"/>
      <c r="EZ46" s="150"/>
      <c r="FA46" s="150"/>
      <c r="FB46" s="150"/>
      <c r="FC46" s="150"/>
      <c r="FD46" s="150"/>
      <c r="FE46" s="150"/>
      <c r="FF46" s="150"/>
      <c r="FG46" s="150"/>
      <c r="FH46" s="150"/>
      <c r="FI46" s="150"/>
      <c r="FJ46" s="150"/>
      <c r="FK46" s="150"/>
      <c r="FL46" s="150"/>
      <c r="FM46" s="150"/>
      <c r="FN46" s="150"/>
      <c r="FO46" s="150"/>
      <c r="FP46" s="150"/>
      <c r="FQ46" s="150"/>
      <c r="FR46" s="150"/>
      <c r="FS46" s="150"/>
      <c r="FT46" s="150"/>
      <c r="FU46" s="150"/>
      <c r="FV46" s="150"/>
      <c r="FW46" s="150"/>
      <c r="FX46" s="150"/>
      <c r="FY46" s="150"/>
      <c r="FZ46" s="150"/>
      <c r="GA46" s="150"/>
      <c r="GB46" s="150"/>
      <c r="GC46" s="150"/>
      <c r="GD46" s="150"/>
      <c r="GE46" s="150"/>
      <c r="GF46" s="150"/>
      <c r="GG46" s="150"/>
      <c r="GH46" s="150"/>
      <c r="GI46" s="150"/>
      <c r="GJ46" s="150"/>
      <c r="GK46" s="150"/>
      <c r="GL46" s="150"/>
      <c r="GM46" s="150"/>
      <c r="GN46" s="150"/>
      <c r="GO46" s="150"/>
      <c r="GP46" s="150"/>
      <c r="GQ46" s="150"/>
      <c r="GR46" s="150"/>
      <c r="GS46" s="150"/>
      <c r="GT46" s="150"/>
      <c r="GU46" s="150"/>
      <c r="GV46" s="150"/>
      <c r="GW46" s="150"/>
      <c r="GX46" s="150"/>
      <c r="GY46" s="150"/>
      <c r="GZ46" s="150"/>
      <c r="HA46" s="150"/>
      <c r="HB46" s="150"/>
      <c r="HC46" s="150"/>
      <c r="HD46" s="150"/>
      <c r="HE46" s="150"/>
      <c r="HF46" s="150"/>
      <c r="HG46" s="150"/>
      <c r="HH46" s="150"/>
      <c r="HI46" s="150"/>
      <c r="HJ46" s="150"/>
      <c r="HK46" s="150"/>
      <c r="HL46" s="150"/>
      <c r="HM46" s="150"/>
      <c r="HN46" s="150"/>
      <c r="HO46" s="150"/>
      <c r="HP46" s="150"/>
      <c r="HQ46" s="150"/>
      <c r="HR46" s="150"/>
      <c r="HS46" s="150"/>
      <c r="HT46" s="150"/>
      <c r="HU46" s="150"/>
      <c r="HV46" s="150"/>
      <c r="HW46" s="150"/>
      <c r="HX46" s="150"/>
      <c r="HY46" s="150"/>
      <c r="HZ46" s="150"/>
      <c r="IA46" s="150"/>
      <c r="IB46" s="150"/>
      <c r="IC46" s="150"/>
      <c r="ID46" s="150"/>
      <c r="IE46" s="150"/>
      <c r="IF46" s="150"/>
      <c r="IG46" s="150"/>
      <c r="IH46" s="150"/>
      <c r="II46" s="150"/>
      <c r="IJ46" s="150"/>
      <c r="IK46" s="150"/>
      <c r="IL46" s="150"/>
      <c r="IM46" s="150"/>
      <c r="IN46" s="150"/>
      <c r="IO46" s="150"/>
      <c r="IP46" s="150"/>
      <c r="IQ46" s="150"/>
      <c r="IR46" s="150"/>
      <c r="IS46" s="150"/>
      <c r="IT46" s="150"/>
      <c r="IU46" s="150"/>
      <c r="IV46" s="150"/>
      <c r="IW46" s="150"/>
      <c r="IX46" s="150"/>
      <c r="IY46" s="150"/>
      <c r="IZ46" s="150"/>
      <c r="JA46" s="150"/>
    </row>
    <row r="47" customHeight="1" spans="1:261">
      <c r="A47" s="137" t="s">
        <v>35</v>
      </c>
      <c r="B47" s="137" t="s">
        <v>378</v>
      </c>
      <c r="C47" s="138">
        <v>2024</v>
      </c>
      <c r="D47" s="137" t="s">
        <v>398</v>
      </c>
      <c r="E47" s="137">
        <v>2433110431</v>
      </c>
      <c r="F47" s="137" t="s">
        <v>427</v>
      </c>
      <c r="G47" s="139">
        <v>82.7693501683722</v>
      </c>
      <c r="H47" s="139">
        <v>0</v>
      </c>
      <c r="I47" s="139">
        <f t="shared" si="0"/>
        <v>82.7693501683722</v>
      </c>
      <c r="J47" s="139">
        <v>76.2234042553192</v>
      </c>
      <c r="K47" s="139">
        <v>0</v>
      </c>
      <c r="L47" s="139">
        <f t="shared" si="1"/>
        <v>76.2234042553192</v>
      </c>
      <c r="M47" s="139">
        <v>69.45</v>
      </c>
      <c r="N47" s="139">
        <v>0</v>
      </c>
      <c r="O47" s="139">
        <v>69.45</v>
      </c>
      <c r="P47" s="139">
        <v>0</v>
      </c>
      <c r="Q47" s="139">
        <v>0</v>
      </c>
      <c r="R47" s="139">
        <f t="shared" si="2"/>
        <v>0</v>
      </c>
      <c r="S47" s="139">
        <v>0</v>
      </c>
      <c r="T47" s="139">
        <v>0</v>
      </c>
      <c r="U47" s="139">
        <f t="shared" si="3"/>
        <v>0</v>
      </c>
      <c r="V47" s="140">
        <f t="shared" si="4"/>
        <v>68.9169882083266</v>
      </c>
      <c r="W47" s="137">
        <v>43</v>
      </c>
      <c r="X47" s="137">
        <v>28</v>
      </c>
      <c r="Y47" s="141" t="s">
        <v>39</v>
      </c>
      <c r="Z47" s="137">
        <v>85</v>
      </c>
      <c r="AA47" s="138"/>
      <c r="AB47" s="138"/>
      <c r="AC47" s="138"/>
      <c r="AD47" s="142"/>
      <c r="IV47" s="111"/>
      <c r="IW47" s="111"/>
      <c r="IX47" s="111"/>
      <c r="IY47" s="111"/>
      <c r="IZ47" s="111"/>
      <c r="JA47" s="111"/>
    </row>
    <row r="48" customHeight="1" spans="1:261">
      <c r="A48" s="137" t="s">
        <v>35</v>
      </c>
      <c r="B48" s="137" t="s">
        <v>378</v>
      </c>
      <c r="C48" s="138">
        <v>2024</v>
      </c>
      <c r="D48" s="137" t="s">
        <v>386</v>
      </c>
      <c r="E48" s="137">
        <v>2433110458</v>
      </c>
      <c r="F48" s="137" t="s">
        <v>428</v>
      </c>
      <c r="G48" s="139">
        <v>82.3012594449006</v>
      </c>
      <c r="H48" s="139">
        <v>4</v>
      </c>
      <c r="I48" s="139">
        <f t="shared" si="0"/>
        <v>86.3012594449006</v>
      </c>
      <c r="J48" s="139">
        <v>74.0957446808511</v>
      </c>
      <c r="K48" s="139">
        <v>0.5</v>
      </c>
      <c r="L48" s="139">
        <f t="shared" si="1"/>
        <v>74.5957446808511</v>
      </c>
      <c r="M48" s="139">
        <v>62.4</v>
      </c>
      <c r="N48" s="139">
        <v>0</v>
      </c>
      <c r="O48" s="139">
        <v>62.4</v>
      </c>
      <c r="P48" s="139">
        <v>0</v>
      </c>
      <c r="Q48" s="139">
        <v>1.25</v>
      </c>
      <c r="R48" s="139">
        <f t="shared" si="2"/>
        <v>1.25</v>
      </c>
      <c r="S48" s="139">
        <v>20</v>
      </c>
      <c r="T48" s="139">
        <v>0</v>
      </c>
      <c r="U48" s="139">
        <f t="shared" si="3"/>
        <v>20</v>
      </c>
      <c r="V48" s="140">
        <f t="shared" si="4"/>
        <v>68.7594344551284</v>
      </c>
      <c r="W48" s="137">
        <v>44</v>
      </c>
      <c r="X48" s="137">
        <v>37</v>
      </c>
      <c r="Y48" s="143" t="s">
        <v>67</v>
      </c>
      <c r="Z48" s="137">
        <v>85</v>
      </c>
      <c r="AA48" s="138" t="s">
        <v>72</v>
      </c>
      <c r="AB48" s="138"/>
      <c r="AC48" s="138"/>
      <c r="AD48" s="142"/>
      <c r="IV48" s="111"/>
      <c r="IW48" s="111"/>
      <c r="IX48" s="111"/>
      <c r="IY48" s="111"/>
      <c r="IZ48" s="111"/>
      <c r="JA48" s="111"/>
    </row>
    <row r="49" customHeight="1" spans="1:261">
      <c r="A49" s="137" t="s">
        <v>35</v>
      </c>
      <c r="B49" s="137" t="s">
        <v>378</v>
      </c>
      <c r="C49" s="138">
        <v>2024</v>
      </c>
      <c r="D49" s="137" t="s">
        <v>386</v>
      </c>
      <c r="E49" s="137">
        <v>2433110455</v>
      </c>
      <c r="F49" s="137" t="s">
        <v>429</v>
      </c>
      <c r="G49" s="139">
        <v>82.0718949903995</v>
      </c>
      <c r="H49" s="139">
        <v>7.6</v>
      </c>
      <c r="I49" s="139">
        <f t="shared" si="0"/>
        <v>89.6718949903995</v>
      </c>
      <c r="J49" s="139">
        <v>73.0531914893617</v>
      </c>
      <c r="K49" s="139">
        <v>0</v>
      </c>
      <c r="L49" s="139">
        <f t="shared" si="1"/>
        <v>73.0531914893617</v>
      </c>
      <c r="M49" s="139">
        <v>76.15</v>
      </c>
      <c r="N49" s="139">
        <v>0</v>
      </c>
      <c r="O49" s="139">
        <v>76.15</v>
      </c>
      <c r="P49" s="139">
        <v>0</v>
      </c>
      <c r="Q49" s="139">
        <v>1.25</v>
      </c>
      <c r="R49" s="139">
        <f t="shared" si="2"/>
        <v>1.25</v>
      </c>
      <c r="S49" s="139">
        <v>20</v>
      </c>
      <c r="T49" s="139">
        <v>0</v>
      </c>
      <c r="U49" s="139">
        <f t="shared" si="3"/>
        <v>20</v>
      </c>
      <c r="V49" s="140">
        <f t="shared" si="4"/>
        <v>68.6270831160612</v>
      </c>
      <c r="W49" s="137">
        <v>45</v>
      </c>
      <c r="X49" s="137">
        <v>44</v>
      </c>
      <c r="Y49" s="143" t="s">
        <v>67</v>
      </c>
      <c r="Z49" s="137">
        <v>85</v>
      </c>
      <c r="AA49" s="138"/>
      <c r="AB49" s="138"/>
      <c r="AC49" s="138"/>
      <c r="AD49" s="142"/>
      <c r="IV49" s="111"/>
      <c r="IW49" s="111"/>
      <c r="IX49" s="111"/>
      <c r="IY49" s="111"/>
      <c r="IZ49" s="111"/>
      <c r="JA49" s="111"/>
    </row>
    <row r="50" customHeight="1" spans="1:261">
      <c r="A50" s="137" t="s">
        <v>35</v>
      </c>
      <c r="B50" s="137" t="s">
        <v>378</v>
      </c>
      <c r="C50" s="138">
        <v>2024</v>
      </c>
      <c r="D50" s="137" t="s">
        <v>398</v>
      </c>
      <c r="E50" s="137">
        <v>2433110434</v>
      </c>
      <c r="F50" s="137" t="s">
        <v>430</v>
      </c>
      <c r="G50" s="139">
        <v>81.9829577529398</v>
      </c>
      <c r="H50" s="139">
        <v>6</v>
      </c>
      <c r="I50" s="139">
        <f t="shared" si="0"/>
        <v>87.9829577529398</v>
      </c>
      <c r="J50" s="139">
        <v>72.6489361702128</v>
      </c>
      <c r="K50" s="139">
        <v>0.05</v>
      </c>
      <c r="L50" s="139">
        <f t="shared" si="1"/>
        <v>72.6989361702128</v>
      </c>
      <c r="M50" s="139">
        <v>78.75</v>
      </c>
      <c r="N50" s="139">
        <v>0</v>
      </c>
      <c r="O50" s="139">
        <v>78.75</v>
      </c>
      <c r="P50" s="139">
        <v>0</v>
      </c>
      <c r="Q50" s="139">
        <v>0</v>
      </c>
      <c r="R50" s="139">
        <f t="shared" si="2"/>
        <v>0</v>
      </c>
      <c r="S50" s="139">
        <v>20</v>
      </c>
      <c r="T50" s="139">
        <v>5</v>
      </c>
      <c r="U50" s="139">
        <f t="shared" si="3"/>
        <v>25</v>
      </c>
      <c r="V50" s="140">
        <f t="shared" si="4"/>
        <v>68.5099979029536</v>
      </c>
      <c r="W50" s="137">
        <v>46</v>
      </c>
      <c r="X50" s="137">
        <v>50</v>
      </c>
      <c r="Y50" s="143" t="s">
        <v>67</v>
      </c>
      <c r="Z50" s="137">
        <v>85</v>
      </c>
      <c r="AA50" s="138"/>
      <c r="AB50" s="138"/>
      <c r="AC50" s="138"/>
      <c r="AD50" s="142"/>
      <c r="IV50" s="111"/>
      <c r="IW50" s="111"/>
      <c r="IX50" s="111"/>
      <c r="IY50" s="111"/>
      <c r="IZ50" s="111"/>
      <c r="JA50" s="111"/>
    </row>
    <row r="51" customHeight="1" spans="1:261">
      <c r="A51" s="137" t="s">
        <v>35</v>
      </c>
      <c r="B51" s="137" t="s">
        <v>378</v>
      </c>
      <c r="C51" s="138">
        <v>2024</v>
      </c>
      <c r="D51" s="137" t="s">
        <v>381</v>
      </c>
      <c r="E51" s="137">
        <v>2433110356</v>
      </c>
      <c r="F51" s="137" t="s">
        <v>431</v>
      </c>
      <c r="G51" s="139">
        <v>81.9876386601746</v>
      </c>
      <c r="H51" s="139">
        <v>7.6</v>
      </c>
      <c r="I51" s="139">
        <f t="shared" si="0"/>
        <v>89.5876386601746</v>
      </c>
      <c r="J51" s="139">
        <v>72.6702127659574</v>
      </c>
      <c r="K51" s="139">
        <v>0</v>
      </c>
      <c r="L51" s="139">
        <f t="shared" si="1"/>
        <v>72.6702127659574</v>
      </c>
      <c r="M51" s="139">
        <v>74.4</v>
      </c>
      <c r="N51" s="139">
        <v>0</v>
      </c>
      <c r="O51" s="139">
        <v>74.4</v>
      </c>
      <c r="P51" s="139">
        <v>0</v>
      </c>
      <c r="Q51" s="139">
        <v>0</v>
      </c>
      <c r="R51" s="139">
        <f t="shared" si="2"/>
        <v>0</v>
      </c>
      <c r="S51" s="139">
        <v>20</v>
      </c>
      <c r="T51" s="139">
        <v>5</v>
      </c>
      <c r="U51" s="139">
        <f t="shared" si="3"/>
        <v>25</v>
      </c>
      <c r="V51" s="140">
        <f t="shared" si="4"/>
        <v>68.4314234404855</v>
      </c>
      <c r="W51" s="137">
        <v>47</v>
      </c>
      <c r="X51" s="137">
        <v>48</v>
      </c>
      <c r="Y51" s="143" t="s">
        <v>67</v>
      </c>
      <c r="Z51" s="137">
        <v>85</v>
      </c>
      <c r="AA51" s="138"/>
      <c r="AB51" s="138"/>
      <c r="AC51" s="138"/>
      <c r="AD51" s="142"/>
      <c r="IV51" s="111"/>
      <c r="IW51" s="111"/>
      <c r="IX51" s="111"/>
      <c r="IY51" s="111"/>
      <c r="IZ51" s="111"/>
      <c r="JA51" s="111"/>
    </row>
    <row r="52" customHeight="1" spans="1:261">
      <c r="A52" s="137" t="s">
        <v>35</v>
      </c>
      <c r="B52" s="137" t="s">
        <v>378</v>
      </c>
      <c r="C52" s="138">
        <v>2024</v>
      </c>
      <c r="D52" s="137" t="s">
        <v>383</v>
      </c>
      <c r="E52" s="137">
        <v>2433110411</v>
      </c>
      <c r="F52" s="137" t="s">
        <v>432</v>
      </c>
      <c r="G52" s="139">
        <v>80.4610365962689</v>
      </c>
      <c r="H52" s="139">
        <v>8</v>
      </c>
      <c r="I52" s="139">
        <f t="shared" si="0"/>
        <v>88.4610365962689</v>
      </c>
      <c r="J52" s="139">
        <v>70.2765957446808</v>
      </c>
      <c r="K52" s="139">
        <v>0.5</v>
      </c>
      <c r="L52" s="139">
        <f t="shared" si="1"/>
        <v>70.7765957446808</v>
      </c>
      <c r="M52" s="139">
        <v>79.95</v>
      </c>
      <c r="N52" s="139">
        <v>0</v>
      </c>
      <c r="O52" s="139">
        <v>79.95</v>
      </c>
      <c r="P52" s="139">
        <v>0</v>
      </c>
      <c r="Q52" s="139">
        <v>0</v>
      </c>
      <c r="R52" s="139">
        <f t="shared" si="2"/>
        <v>0</v>
      </c>
      <c r="S52" s="139">
        <v>40</v>
      </c>
      <c r="T52" s="139">
        <v>5.5</v>
      </c>
      <c r="U52" s="139">
        <f t="shared" si="3"/>
        <v>45.5</v>
      </c>
      <c r="V52" s="140">
        <f t="shared" si="4"/>
        <v>68.2010504681375</v>
      </c>
      <c r="W52" s="137">
        <v>48</v>
      </c>
      <c r="X52" s="137">
        <v>62</v>
      </c>
      <c r="Y52" s="143" t="s">
        <v>67</v>
      </c>
      <c r="Z52" s="137">
        <v>85</v>
      </c>
      <c r="AA52" s="138"/>
      <c r="AB52" s="138"/>
      <c r="AC52" s="138"/>
      <c r="AD52" s="142"/>
      <c r="IV52" s="111"/>
      <c r="IW52" s="111"/>
      <c r="IX52" s="111"/>
      <c r="IY52" s="111"/>
      <c r="IZ52" s="111"/>
      <c r="JA52" s="111"/>
    </row>
    <row r="53" customHeight="1" spans="1:261">
      <c r="A53" s="137" t="s">
        <v>35</v>
      </c>
      <c r="B53" s="137" t="s">
        <v>378</v>
      </c>
      <c r="C53" s="138">
        <v>2024</v>
      </c>
      <c r="D53" s="137" t="s">
        <v>386</v>
      </c>
      <c r="E53" s="137">
        <v>2433110473</v>
      </c>
      <c r="F53" s="137" t="s">
        <v>433</v>
      </c>
      <c r="G53" s="139">
        <v>82.0601927223127</v>
      </c>
      <c r="H53" s="139">
        <v>0</v>
      </c>
      <c r="I53" s="139">
        <f t="shared" si="0"/>
        <v>82.0601927223127</v>
      </c>
      <c r="J53" s="139">
        <v>73</v>
      </c>
      <c r="K53" s="139">
        <v>0.025</v>
      </c>
      <c r="L53" s="139">
        <f t="shared" si="1"/>
        <v>73.025</v>
      </c>
      <c r="M53" s="139">
        <v>65.55</v>
      </c>
      <c r="N53" s="139">
        <v>0</v>
      </c>
      <c r="O53" s="139">
        <v>65.55</v>
      </c>
      <c r="P53" s="139">
        <v>0</v>
      </c>
      <c r="Q53" s="139">
        <v>1.25</v>
      </c>
      <c r="R53" s="139">
        <f t="shared" si="2"/>
        <v>1.25</v>
      </c>
      <c r="S53" s="139">
        <v>20</v>
      </c>
      <c r="T53" s="139">
        <v>15</v>
      </c>
      <c r="U53" s="139">
        <f t="shared" si="3"/>
        <v>35</v>
      </c>
      <c r="V53" s="140">
        <f t="shared" si="4"/>
        <v>68.0647692722313</v>
      </c>
      <c r="W53" s="137">
        <v>49</v>
      </c>
      <c r="X53" s="137">
        <v>45</v>
      </c>
      <c r="Y53" s="143" t="s">
        <v>67</v>
      </c>
      <c r="Z53" s="137">
        <v>85</v>
      </c>
      <c r="AA53" s="138"/>
      <c r="AB53" s="138"/>
      <c r="AC53" s="138"/>
      <c r="AD53" s="142"/>
      <c r="IV53" s="111"/>
      <c r="IW53" s="111"/>
      <c r="IX53" s="111"/>
      <c r="IY53" s="111"/>
      <c r="IZ53" s="111"/>
      <c r="JA53" s="111"/>
    </row>
    <row r="54" customHeight="1" spans="1:261">
      <c r="A54" s="137" t="s">
        <v>35</v>
      </c>
      <c r="B54" s="137" t="s">
        <v>378</v>
      </c>
      <c r="C54" s="138">
        <v>2024</v>
      </c>
      <c r="D54" s="137" t="s">
        <v>379</v>
      </c>
      <c r="E54" s="137">
        <v>2433110375</v>
      </c>
      <c r="F54" s="137" t="s">
        <v>434</v>
      </c>
      <c r="G54" s="139">
        <v>81.8706159793066</v>
      </c>
      <c r="H54" s="139">
        <v>4</v>
      </c>
      <c r="I54" s="139">
        <f t="shared" si="0"/>
        <v>85.8706159793066</v>
      </c>
      <c r="J54" s="139">
        <v>72.1382978723404</v>
      </c>
      <c r="K54" s="139">
        <v>0.5</v>
      </c>
      <c r="L54" s="139">
        <f t="shared" si="1"/>
        <v>72.6382978723404</v>
      </c>
      <c r="M54" s="139">
        <v>73.55</v>
      </c>
      <c r="N54" s="139">
        <v>0</v>
      </c>
      <c r="O54" s="139">
        <v>73.55</v>
      </c>
      <c r="P54" s="139">
        <v>0</v>
      </c>
      <c r="Q54" s="139">
        <v>0</v>
      </c>
      <c r="R54" s="139">
        <f t="shared" si="2"/>
        <v>0</v>
      </c>
      <c r="S54" s="139">
        <v>20</v>
      </c>
      <c r="T54" s="139">
        <v>0</v>
      </c>
      <c r="U54" s="139">
        <f t="shared" si="3"/>
        <v>20</v>
      </c>
      <c r="V54" s="140">
        <f t="shared" si="4"/>
        <v>67.743285002186</v>
      </c>
      <c r="W54" s="137">
        <v>50</v>
      </c>
      <c r="X54" s="137">
        <v>53</v>
      </c>
      <c r="Y54" s="143" t="s">
        <v>67</v>
      </c>
      <c r="Z54" s="137">
        <v>85</v>
      </c>
      <c r="AA54" s="138"/>
      <c r="AB54" s="138"/>
      <c r="AC54" s="138"/>
      <c r="AD54" s="142"/>
      <c r="IV54" s="111"/>
      <c r="IW54" s="111"/>
      <c r="IX54" s="111"/>
      <c r="IY54" s="111"/>
      <c r="IZ54" s="111"/>
      <c r="JA54" s="111"/>
    </row>
    <row r="55" customHeight="1" spans="1:261">
      <c r="A55" s="137" t="s">
        <v>35</v>
      </c>
      <c r="B55" s="137" t="s">
        <v>378</v>
      </c>
      <c r="C55" s="138">
        <v>2024</v>
      </c>
      <c r="D55" s="137" t="s">
        <v>398</v>
      </c>
      <c r="E55" s="137">
        <v>2433110433</v>
      </c>
      <c r="F55" s="137" t="s">
        <v>435</v>
      </c>
      <c r="G55" s="139">
        <v>81.9829577529398</v>
      </c>
      <c r="H55" s="139">
        <v>3.6</v>
      </c>
      <c r="I55" s="139">
        <f t="shared" si="0"/>
        <v>85.5829577529398</v>
      </c>
      <c r="J55" s="139">
        <v>72.6489361702128</v>
      </c>
      <c r="K55" s="139">
        <v>0.5</v>
      </c>
      <c r="L55" s="139">
        <f t="shared" si="1"/>
        <v>73.1489361702128</v>
      </c>
      <c r="M55" s="139">
        <v>59.1</v>
      </c>
      <c r="N55" s="139">
        <v>0</v>
      </c>
      <c r="O55" s="139">
        <v>59.1</v>
      </c>
      <c r="P55" s="139">
        <v>0</v>
      </c>
      <c r="Q55" s="139">
        <v>0</v>
      </c>
      <c r="R55" s="139">
        <f t="shared" si="2"/>
        <v>0</v>
      </c>
      <c r="S55" s="139">
        <v>20</v>
      </c>
      <c r="T55" s="139">
        <v>5</v>
      </c>
      <c r="U55" s="139">
        <f t="shared" si="3"/>
        <v>25</v>
      </c>
      <c r="V55" s="140">
        <f t="shared" si="4"/>
        <v>67.6249979029536</v>
      </c>
      <c r="W55" s="137">
        <v>51</v>
      </c>
      <c r="X55" s="137">
        <v>49</v>
      </c>
      <c r="Y55" s="143" t="s">
        <v>67</v>
      </c>
      <c r="Z55" s="137">
        <v>85</v>
      </c>
      <c r="AA55" s="138"/>
      <c r="AB55" s="138"/>
      <c r="AC55" s="138"/>
      <c r="AD55" s="142"/>
      <c r="IV55" s="111"/>
      <c r="IW55" s="111"/>
      <c r="IX55" s="111"/>
      <c r="IY55" s="111"/>
      <c r="IZ55" s="111"/>
      <c r="JA55" s="111"/>
    </row>
    <row r="56" customHeight="1" spans="1:261">
      <c r="A56" s="137" t="s">
        <v>35</v>
      </c>
      <c r="B56" s="137" t="s">
        <v>378</v>
      </c>
      <c r="C56" s="138">
        <v>2024</v>
      </c>
      <c r="D56" s="137" t="s">
        <v>388</v>
      </c>
      <c r="E56" s="137">
        <v>2433110478</v>
      </c>
      <c r="F56" s="137" t="s">
        <v>436</v>
      </c>
      <c r="G56" s="139">
        <v>81.7184864941784</v>
      </c>
      <c r="H56" s="139">
        <v>4</v>
      </c>
      <c r="I56" s="139">
        <f t="shared" si="0"/>
        <v>85.7184864941784</v>
      </c>
      <c r="J56" s="139">
        <v>71.4468085106383</v>
      </c>
      <c r="K56" s="139">
        <v>0</v>
      </c>
      <c r="L56" s="139">
        <f t="shared" si="1"/>
        <v>71.4468085106383</v>
      </c>
      <c r="M56" s="139">
        <v>61</v>
      </c>
      <c r="N56" s="139">
        <v>0</v>
      </c>
      <c r="O56" s="139">
        <v>61</v>
      </c>
      <c r="P56" s="139">
        <v>20</v>
      </c>
      <c r="Q56" s="139">
        <v>0</v>
      </c>
      <c r="R56" s="139">
        <f t="shared" si="2"/>
        <v>20</v>
      </c>
      <c r="S56" s="139">
        <v>20</v>
      </c>
      <c r="T56" s="139">
        <v>5</v>
      </c>
      <c r="U56" s="139">
        <f t="shared" si="3"/>
        <v>25</v>
      </c>
      <c r="V56" s="140">
        <f t="shared" si="4"/>
        <v>67.4569550323966</v>
      </c>
      <c r="W56" s="137">
        <v>52</v>
      </c>
      <c r="X56" s="137">
        <v>56</v>
      </c>
      <c r="Y56" s="143" t="s">
        <v>67</v>
      </c>
      <c r="Z56" s="137">
        <v>85</v>
      </c>
      <c r="AA56" s="138"/>
      <c r="AB56" s="138"/>
      <c r="AC56" s="138"/>
      <c r="AD56" s="142"/>
      <c r="IV56" s="111"/>
      <c r="IW56" s="111"/>
      <c r="IX56" s="111"/>
      <c r="IY56" s="111"/>
      <c r="IZ56" s="111"/>
      <c r="JA56" s="111"/>
    </row>
    <row r="57" customHeight="1" spans="1:261">
      <c r="A57" s="137" t="s">
        <v>35</v>
      </c>
      <c r="B57" s="137" t="s">
        <v>378</v>
      </c>
      <c r="C57" s="138">
        <v>2024</v>
      </c>
      <c r="D57" s="137" t="s">
        <v>381</v>
      </c>
      <c r="E57" s="137">
        <v>2433110361</v>
      </c>
      <c r="F57" s="137" t="s">
        <v>437</v>
      </c>
      <c r="G57" s="139">
        <v>81.683379689918</v>
      </c>
      <c r="H57" s="139">
        <v>4</v>
      </c>
      <c r="I57" s="139">
        <f t="shared" si="0"/>
        <v>85.683379689918</v>
      </c>
      <c r="J57" s="139">
        <v>71.2872340425532</v>
      </c>
      <c r="K57" s="139">
        <v>0</v>
      </c>
      <c r="L57" s="139">
        <f t="shared" si="1"/>
        <v>71.2872340425532</v>
      </c>
      <c r="M57" s="139">
        <v>77.7</v>
      </c>
      <c r="N57" s="139">
        <v>0</v>
      </c>
      <c r="O57" s="139">
        <v>77.7</v>
      </c>
      <c r="P57" s="139">
        <v>0</v>
      </c>
      <c r="Q57" s="139">
        <v>0</v>
      </c>
      <c r="R57" s="139">
        <f t="shared" si="2"/>
        <v>0</v>
      </c>
      <c r="S57" s="139">
        <v>20</v>
      </c>
      <c r="T57" s="139">
        <v>5</v>
      </c>
      <c r="U57" s="139">
        <f t="shared" si="3"/>
        <v>25</v>
      </c>
      <c r="V57" s="140">
        <f t="shared" si="4"/>
        <v>67.1687635009067</v>
      </c>
      <c r="W57" s="137">
        <v>53</v>
      </c>
      <c r="X57" s="137">
        <v>58</v>
      </c>
      <c r="Y57" s="143" t="s">
        <v>67</v>
      </c>
      <c r="Z57" s="137">
        <v>85</v>
      </c>
      <c r="AA57" s="138"/>
      <c r="AB57" s="138"/>
      <c r="AC57" s="138"/>
      <c r="AD57" s="142"/>
      <c r="IV57" s="111"/>
      <c r="IW57" s="111"/>
      <c r="IX57" s="111"/>
      <c r="IY57" s="111"/>
      <c r="IZ57" s="111"/>
      <c r="JA57" s="111"/>
    </row>
    <row r="58" customHeight="1" spans="1:261">
      <c r="A58" s="137" t="s">
        <v>35</v>
      </c>
      <c r="B58" s="137" t="s">
        <v>378</v>
      </c>
      <c r="C58" s="138">
        <v>2024</v>
      </c>
      <c r="D58" s="137" t="s">
        <v>379</v>
      </c>
      <c r="E58" s="137">
        <v>2433110387</v>
      </c>
      <c r="F58" s="137" t="s">
        <v>438</v>
      </c>
      <c r="G58" s="139">
        <v>79.7582742056734</v>
      </c>
      <c r="H58" s="139">
        <v>0</v>
      </c>
      <c r="I58" s="139">
        <f t="shared" si="0"/>
        <v>79.7582742056734</v>
      </c>
      <c r="J58" s="139">
        <v>71.6276595744681</v>
      </c>
      <c r="K58" s="139">
        <v>0.5</v>
      </c>
      <c r="L58" s="139">
        <f t="shared" si="1"/>
        <v>72.1276595744681</v>
      </c>
      <c r="M58" s="139">
        <v>80.6</v>
      </c>
      <c r="N58" s="139">
        <v>0</v>
      </c>
      <c r="O58" s="139">
        <v>80.6</v>
      </c>
      <c r="P58" s="139">
        <v>0</v>
      </c>
      <c r="Q58" s="139">
        <v>0</v>
      </c>
      <c r="R58" s="139">
        <f t="shared" si="2"/>
        <v>0</v>
      </c>
      <c r="S58" s="139">
        <v>20</v>
      </c>
      <c r="T58" s="139">
        <v>0</v>
      </c>
      <c r="U58" s="139">
        <f t="shared" si="3"/>
        <v>20</v>
      </c>
      <c r="V58" s="140">
        <f t="shared" si="4"/>
        <v>67.1015721014184</v>
      </c>
      <c r="W58" s="137">
        <v>54</v>
      </c>
      <c r="X58" s="137">
        <v>55</v>
      </c>
      <c r="Y58" s="143" t="s">
        <v>67</v>
      </c>
      <c r="Z58" s="137">
        <v>85</v>
      </c>
      <c r="AA58" s="138"/>
      <c r="AB58" s="138"/>
      <c r="AC58" s="138"/>
      <c r="AD58" s="142"/>
      <c r="IV58" s="111"/>
      <c r="IW58" s="111"/>
      <c r="IX58" s="111"/>
      <c r="IY58" s="111"/>
      <c r="IZ58" s="111"/>
      <c r="JA58" s="111"/>
    </row>
    <row r="59" customHeight="1" spans="1:261">
      <c r="A59" s="137" t="s">
        <v>35</v>
      </c>
      <c r="B59" s="137" t="s">
        <v>378</v>
      </c>
      <c r="C59" s="138">
        <v>2024</v>
      </c>
      <c r="D59" s="137" t="s">
        <v>379</v>
      </c>
      <c r="E59" s="137">
        <v>2433110384</v>
      </c>
      <c r="F59" s="137" t="s">
        <v>439</v>
      </c>
      <c r="G59" s="139">
        <v>81.1982794857368</v>
      </c>
      <c r="H59" s="139">
        <v>0</v>
      </c>
      <c r="I59" s="139">
        <f t="shared" si="0"/>
        <v>81.1982794857368</v>
      </c>
      <c r="J59" s="139">
        <v>73.6276595744681</v>
      </c>
      <c r="K59" s="139">
        <v>0</v>
      </c>
      <c r="L59" s="139">
        <f t="shared" si="1"/>
        <v>73.6276595744681</v>
      </c>
      <c r="M59" s="139">
        <v>74.3</v>
      </c>
      <c r="N59" s="139">
        <v>0</v>
      </c>
      <c r="O59" s="139">
        <v>74.3</v>
      </c>
      <c r="P59" s="139">
        <v>0</v>
      </c>
      <c r="Q59" s="139">
        <v>0</v>
      </c>
      <c r="R59" s="139">
        <f t="shared" si="2"/>
        <v>0</v>
      </c>
      <c r="S59" s="139">
        <v>0</v>
      </c>
      <c r="T59" s="139">
        <v>0</v>
      </c>
      <c r="U59" s="139">
        <f t="shared" si="3"/>
        <v>0</v>
      </c>
      <c r="V59" s="140">
        <f t="shared" si="4"/>
        <v>67.0555726294247</v>
      </c>
      <c r="W59" s="137">
        <v>55</v>
      </c>
      <c r="X59" s="137">
        <v>40</v>
      </c>
      <c r="Y59" s="143" t="s">
        <v>67</v>
      </c>
      <c r="Z59" s="137">
        <v>85</v>
      </c>
      <c r="AA59" s="138"/>
      <c r="AB59" s="138"/>
      <c r="AC59" s="138"/>
      <c r="AD59" s="142"/>
      <c r="IV59" s="111"/>
      <c r="IW59" s="111"/>
      <c r="IX59" s="111"/>
      <c r="IY59" s="111"/>
      <c r="IZ59" s="111"/>
      <c r="JA59" s="111"/>
    </row>
    <row r="60" customHeight="1" spans="1:261">
      <c r="A60" s="137" t="s">
        <v>35</v>
      </c>
      <c r="B60" s="137" t="s">
        <v>378</v>
      </c>
      <c r="C60" s="138">
        <v>2024</v>
      </c>
      <c r="D60" s="137" t="s">
        <v>381</v>
      </c>
      <c r="E60" s="137">
        <v>2433110359</v>
      </c>
      <c r="F60" s="137" t="s">
        <v>440</v>
      </c>
      <c r="G60" s="139">
        <v>81.6669965145965</v>
      </c>
      <c r="H60" s="139">
        <v>4</v>
      </c>
      <c r="I60" s="139">
        <f t="shared" si="0"/>
        <v>85.6669965145965</v>
      </c>
      <c r="J60" s="139">
        <v>71.2127659574468</v>
      </c>
      <c r="K60" s="139">
        <v>0</v>
      </c>
      <c r="L60" s="139">
        <f t="shared" si="1"/>
        <v>71.2127659574468</v>
      </c>
      <c r="M60" s="139">
        <v>76.5</v>
      </c>
      <c r="N60" s="139">
        <v>0</v>
      </c>
      <c r="O60" s="139">
        <v>76.5</v>
      </c>
      <c r="P60" s="139">
        <v>0</v>
      </c>
      <c r="Q60" s="139">
        <v>0</v>
      </c>
      <c r="R60" s="139">
        <f t="shared" si="2"/>
        <v>0</v>
      </c>
      <c r="S60" s="139">
        <v>20</v>
      </c>
      <c r="T60" s="139">
        <v>5</v>
      </c>
      <c r="U60" s="139">
        <f t="shared" si="3"/>
        <v>25</v>
      </c>
      <c r="V60" s="140">
        <f t="shared" si="4"/>
        <v>67.0512741195448</v>
      </c>
      <c r="W60" s="137">
        <v>56</v>
      </c>
      <c r="X60" s="137">
        <v>59</v>
      </c>
      <c r="Y60" s="143" t="s">
        <v>67</v>
      </c>
      <c r="Z60" s="137">
        <v>85</v>
      </c>
      <c r="AA60" s="138"/>
      <c r="AB60" s="138"/>
      <c r="AC60" s="138"/>
      <c r="AD60" s="142"/>
      <c r="IV60" s="111"/>
      <c r="IW60" s="111"/>
      <c r="IX60" s="111"/>
      <c r="IY60" s="111"/>
      <c r="IZ60" s="111"/>
      <c r="JA60" s="111"/>
    </row>
    <row r="61" customHeight="1" spans="1:261">
      <c r="A61" s="137" t="s">
        <v>35</v>
      </c>
      <c r="B61" s="137" t="s">
        <v>378</v>
      </c>
      <c r="C61" s="138">
        <v>2024</v>
      </c>
      <c r="D61" s="137" t="s">
        <v>398</v>
      </c>
      <c r="E61" s="137">
        <v>2433110428</v>
      </c>
      <c r="F61" s="137" t="s">
        <v>441</v>
      </c>
      <c r="G61" s="139">
        <v>81.9946600210266</v>
      </c>
      <c r="H61" s="139">
        <v>0</v>
      </c>
      <c r="I61" s="139">
        <f t="shared" si="0"/>
        <v>81.9946600210266</v>
      </c>
      <c r="J61" s="139">
        <v>72.7021276595745</v>
      </c>
      <c r="K61" s="139">
        <v>0</v>
      </c>
      <c r="L61" s="139">
        <f t="shared" si="1"/>
        <v>72.7021276595745</v>
      </c>
      <c r="M61" s="139">
        <v>81.05</v>
      </c>
      <c r="N61" s="139">
        <v>0</v>
      </c>
      <c r="O61" s="139">
        <v>81.05</v>
      </c>
      <c r="P61" s="139">
        <v>0</v>
      </c>
      <c r="Q61" s="139">
        <v>0</v>
      </c>
      <c r="R61" s="139">
        <f t="shared" si="2"/>
        <v>0</v>
      </c>
      <c r="S61" s="139">
        <v>0</v>
      </c>
      <c r="T61" s="139">
        <v>0</v>
      </c>
      <c r="U61" s="139">
        <f t="shared" si="3"/>
        <v>0</v>
      </c>
      <c r="V61" s="140">
        <f t="shared" si="4"/>
        <v>66.7785617467835</v>
      </c>
      <c r="W61" s="137">
        <v>57</v>
      </c>
      <c r="X61" s="137">
        <v>47</v>
      </c>
      <c r="Y61" s="141" t="s">
        <v>39</v>
      </c>
      <c r="Z61" s="137">
        <v>85</v>
      </c>
      <c r="AA61" s="138"/>
      <c r="AB61" s="138"/>
      <c r="AC61" s="138"/>
      <c r="AD61" s="142"/>
      <c r="IV61" s="111"/>
      <c r="IW61" s="111"/>
      <c r="IX61" s="111"/>
      <c r="IY61" s="111"/>
      <c r="IZ61" s="111"/>
      <c r="JA61" s="111"/>
    </row>
    <row r="62" customHeight="1" spans="1:261">
      <c r="A62" s="137" t="s">
        <v>35</v>
      </c>
      <c r="B62" s="137" t="s">
        <v>378</v>
      </c>
      <c r="C62" s="138">
        <v>2024</v>
      </c>
      <c r="D62" s="137" t="s">
        <v>383</v>
      </c>
      <c r="E62" s="137">
        <v>2433110420</v>
      </c>
      <c r="F62" s="137" t="s">
        <v>442</v>
      </c>
      <c r="G62" s="139">
        <v>81.468057957121</v>
      </c>
      <c r="H62" s="139">
        <v>4</v>
      </c>
      <c r="I62" s="139">
        <f t="shared" si="0"/>
        <v>85.468057957121</v>
      </c>
      <c r="J62" s="139">
        <v>70.3085106382979</v>
      </c>
      <c r="K62" s="139">
        <v>0</v>
      </c>
      <c r="L62" s="139">
        <f t="shared" si="1"/>
        <v>70.3085106382979</v>
      </c>
      <c r="M62" s="139">
        <v>70.15</v>
      </c>
      <c r="N62" s="139">
        <v>0</v>
      </c>
      <c r="O62" s="139">
        <v>70.15</v>
      </c>
      <c r="P62" s="139">
        <v>0</v>
      </c>
      <c r="Q62" s="139">
        <v>0</v>
      </c>
      <c r="R62" s="139">
        <f t="shared" si="2"/>
        <v>0</v>
      </c>
      <c r="S62" s="139">
        <v>20</v>
      </c>
      <c r="T62" s="139">
        <v>15</v>
      </c>
      <c r="U62" s="139">
        <f t="shared" si="3"/>
        <v>35</v>
      </c>
      <c r="V62" s="140">
        <f t="shared" si="4"/>
        <v>66.5356887744355</v>
      </c>
      <c r="W62" s="137">
        <v>58</v>
      </c>
      <c r="X62" s="137">
        <v>61</v>
      </c>
      <c r="Y62" s="143" t="s">
        <v>67</v>
      </c>
      <c r="Z62" s="137">
        <v>85</v>
      </c>
      <c r="AA62" s="138"/>
      <c r="AB62" s="138"/>
      <c r="AC62" s="138"/>
      <c r="AD62" s="142"/>
      <c r="IV62" s="111"/>
      <c r="IW62" s="111"/>
      <c r="IX62" s="111"/>
      <c r="IY62" s="111"/>
      <c r="IZ62" s="111"/>
      <c r="JA62" s="111"/>
    </row>
    <row r="63" customHeight="1" spans="1:261">
      <c r="A63" s="137" t="s">
        <v>35</v>
      </c>
      <c r="B63" s="137" t="s">
        <v>378</v>
      </c>
      <c r="C63" s="138">
        <v>2024</v>
      </c>
      <c r="D63" s="137" t="s">
        <v>383</v>
      </c>
      <c r="E63" s="137">
        <v>2433110421</v>
      </c>
      <c r="F63" s="137" t="s">
        <v>443</v>
      </c>
      <c r="G63" s="139">
        <v>81.3884825341308</v>
      </c>
      <c r="H63" s="139">
        <v>4</v>
      </c>
      <c r="I63" s="139">
        <f t="shared" si="0"/>
        <v>85.3884825341308</v>
      </c>
      <c r="J63" s="139">
        <v>69.9468085106383</v>
      </c>
      <c r="K63" s="139">
        <v>0</v>
      </c>
      <c r="L63" s="139">
        <f t="shared" si="1"/>
        <v>69.9468085106383</v>
      </c>
      <c r="M63" s="139">
        <v>74.95</v>
      </c>
      <c r="N63" s="139">
        <v>0</v>
      </c>
      <c r="O63" s="139">
        <v>74.95</v>
      </c>
      <c r="P63" s="139">
        <v>0</v>
      </c>
      <c r="Q63" s="139">
        <v>0</v>
      </c>
      <c r="R63" s="139">
        <f t="shared" si="2"/>
        <v>0</v>
      </c>
      <c r="S63" s="139">
        <v>20</v>
      </c>
      <c r="T63" s="139">
        <v>15</v>
      </c>
      <c r="U63" s="139">
        <f t="shared" si="3"/>
        <v>35</v>
      </c>
      <c r="V63" s="140">
        <f t="shared" si="4"/>
        <v>66.4964546363918</v>
      </c>
      <c r="W63" s="137">
        <v>59</v>
      </c>
      <c r="X63" s="137">
        <v>63</v>
      </c>
      <c r="Y63" s="143" t="s">
        <v>67</v>
      </c>
      <c r="Z63" s="137">
        <v>85</v>
      </c>
      <c r="AA63" s="138"/>
      <c r="AB63" s="138"/>
      <c r="AC63" s="138"/>
      <c r="AD63" s="142"/>
      <c r="IV63" s="111"/>
      <c r="IW63" s="111"/>
      <c r="IX63" s="111"/>
      <c r="IY63" s="111"/>
      <c r="IZ63" s="111"/>
      <c r="JA63" s="111"/>
    </row>
    <row r="64" customHeight="1" spans="1:261">
      <c r="A64" s="137" t="s">
        <v>35</v>
      </c>
      <c r="B64" s="137" t="s">
        <v>378</v>
      </c>
      <c r="C64" s="138">
        <v>2024</v>
      </c>
      <c r="D64" s="137" t="s">
        <v>383</v>
      </c>
      <c r="E64" s="137">
        <v>2433110417</v>
      </c>
      <c r="F64" s="137" t="s">
        <v>444</v>
      </c>
      <c r="G64" s="139">
        <v>81.0654999349354</v>
      </c>
      <c r="H64" s="139">
        <v>4</v>
      </c>
      <c r="I64" s="139">
        <f t="shared" si="0"/>
        <v>85.0654999349354</v>
      </c>
      <c r="J64" s="139">
        <v>68.4787234042553</v>
      </c>
      <c r="K64" s="139">
        <v>1</v>
      </c>
      <c r="L64" s="139">
        <f t="shared" si="1"/>
        <v>69.4787234042553</v>
      </c>
      <c r="M64" s="139">
        <v>76.05</v>
      </c>
      <c r="N64" s="139">
        <v>0</v>
      </c>
      <c r="O64" s="139">
        <v>76.05</v>
      </c>
      <c r="P64" s="139">
        <v>0</v>
      </c>
      <c r="Q64" s="139">
        <v>0</v>
      </c>
      <c r="R64" s="139">
        <f t="shared" si="2"/>
        <v>0</v>
      </c>
      <c r="S64" s="139">
        <v>20</v>
      </c>
      <c r="T64" s="139">
        <v>5</v>
      </c>
      <c r="U64" s="139">
        <f t="shared" si="3"/>
        <v>25</v>
      </c>
      <c r="V64" s="140">
        <f t="shared" si="4"/>
        <v>65.668092546685</v>
      </c>
      <c r="W64" s="137">
        <v>60</v>
      </c>
      <c r="X64" s="137">
        <v>69</v>
      </c>
      <c r="Y64" s="143" t="s">
        <v>67</v>
      </c>
      <c r="Z64" s="137">
        <v>85</v>
      </c>
      <c r="AA64" s="138"/>
      <c r="AB64" s="138"/>
      <c r="AC64" s="138"/>
      <c r="AD64" s="142"/>
      <c r="IV64" s="111"/>
      <c r="IW64" s="111"/>
      <c r="IX64" s="111"/>
      <c r="IY64" s="111"/>
      <c r="IZ64" s="111"/>
      <c r="JA64" s="111"/>
    </row>
    <row r="65" customHeight="1" spans="1:261">
      <c r="A65" s="137" t="s">
        <v>35</v>
      </c>
      <c r="B65" s="137" t="s">
        <v>378</v>
      </c>
      <c r="C65" s="138">
        <v>2024</v>
      </c>
      <c r="D65" s="137" t="s">
        <v>379</v>
      </c>
      <c r="E65" s="137">
        <v>2433110393</v>
      </c>
      <c r="F65" s="137" t="s">
        <v>445</v>
      </c>
      <c r="G65" s="139">
        <v>80.8963609690976</v>
      </c>
      <c r="H65" s="139">
        <v>0</v>
      </c>
      <c r="I65" s="139">
        <f t="shared" si="0"/>
        <v>80.8963609690976</v>
      </c>
      <c r="J65" s="139">
        <v>72.2553191489362</v>
      </c>
      <c r="K65" s="139">
        <v>0</v>
      </c>
      <c r="L65" s="139">
        <f t="shared" si="1"/>
        <v>72.2553191489362</v>
      </c>
      <c r="M65" s="139">
        <v>64.5</v>
      </c>
      <c r="N65" s="139">
        <v>0</v>
      </c>
      <c r="O65" s="139">
        <v>64.5</v>
      </c>
      <c r="P65" s="139">
        <v>0</v>
      </c>
      <c r="Q65" s="139">
        <v>0</v>
      </c>
      <c r="R65" s="139">
        <f t="shared" si="2"/>
        <v>0</v>
      </c>
      <c r="S65" s="139">
        <v>0</v>
      </c>
      <c r="T65" s="139">
        <v>0</v>
      </c>
      <c r="U65" s="139">
        <f t="shared" si="3"/>
        <v>0</v>
      </c>
      <c r="V65" s="140">
        <f t="shared" si="4"/>
        <v>65.5061254586119</v>
      </c>
      <c r="W65" s="137">
        <v>61</v>
      </c>
      <c r="X65" s="137">
        <v>51</v>
      </c>
      <c r="Y65" s="143" t="s">
        <v>67</v>
      </c>
      <c r="Z65" s="137">
        <v>85</v>
      </c>
      <c r="AA65" s="138"/>
      <c r="AB65" s="138"/>
      <c r="AC65" s="138"/>
      <c r="AD65" s="142"/>
      <c r="IV65" s="111"/>
      <c r="IW65" s="111"/>
      <c r="IX65" s="111"/>
      <c r="IY65" s="111"/>
      <c r="IZ65" s="111"/>
      <c r="JA65" s="111"/>
    </row>
    <row r="66" customHeight="1" spans="1:261">
      <c r="A66" s="137" t="s">
        <v>35</v>
      </c>
      <c r="B66" s="137" t="s">
        <v>378</v>
      </c>
      <c r="C66" s="138">
        <v>2024</v>
      </c>
      <c r="D66" s="137" t="s">
        <v>398</v>
      </c>
      <c r="E66" s="137">
        <v>2433110444</v>
      </c>
      <c r="F66" s="137" t="s">
        <v>446</v>
      </c>
      <c r="G66" s="139">
        <v>80.8893396082455</v>
      </c>
      <c r="H66" s="139">
        <v>0</v>
      </c>
      <c r="I66" s="139">
        <f t="shared" si="0"/>
        <v>80.8893396082455</v>
      </c>
      <c r="J66" s="139">
        <v>72.2234042553192</v>
      </c>
      <c r="K66" s="139">
        <v>0</v>
      </c>
      <c r="L66" s="139">
        <f t="shared" si="1"/>
        <v>72.2234042553192</v>
      </c>
      <c r="M66" s="139">
        <v>62.3</v>
      </c>
      <c r="N66" s="139">
        <v>0</v>
      </c>
      <c r="O66" s="139">
        <v>62.3</v>
      </c>
      <c r="P66" s="139">
        <v>0</v>
      </c>
      <c r="Q66" s="139">
        <v>0</v>
      </c>
      <c r="R66" s="139">
        <f t="shared" si="2"/>
        <v>0</v>
      </c>
      <c r="S66" s="139">
        <v>0</v>
      </c>
      <c r="T66" s="139">
        <v>0</v>
      </c>
      <c r="U66" s="139">
        <f t="shared" si="3"/>
        <v>0</v>
      </c>
      <c r="V66" s="140">
        <f t="shared" si="4"/>
        <v>65.3714871523139</v>
      </c>
      <c r="W66" s="137">
        <v>62</v>
      </c>
      <c r="X66" s="137">
        <v>52</v>
      </c>
      <c r="Y66" s="143" t="s">
        <v>67</v>
      </c>
      <c r="Z66" s="137">
        <v>85</v>
      </c>
      <c r="AA66" s="138"/>
      <c r="AB66" s="138"/>
      <c r="AC66" s="138"/>
      <c r="AD66" s="142"/>
      <c r="IV66" s="111"/>
      <c r="IW66" s="111"/>
      <c r="IX66" s="111"/>
      <c r="IY66" s="111"/>
      <c r="IZ66" s="111"/>
      <c r="JA66" s="111"/>
    </row>
    <row r="67" customHeight="1" spans="1:261">
      <c r="A67" s="137" t="s">
        <v>35</v>
      </c>
      <c r="B67" s="137" t="s">
        <v>378</v>
      </c>
      <c r="C67" s="138">
        <v>2024</v>
      </c>
      <c r="D67" s="137" t="s">
        <v>379</v>
      </c>
      <c r="E67" s="137">
        <v>2433110374</v>
      </c>
      <c r="F67" s="137" t="s">
        <v>447</v>
      </c>
      <c r="G67" s="139">
        <v>78.7044437724742</v>
      </c>
      <c r="H67" s="139">
        <v>0</v>
      </c>
      <c r="I67" s="139">
        <f t="shared" si="0"/>
        <v>78.7044437724742</v>
      </c>
      <c r="J67" s="139">
        <v>71.3829787234042</v>
      </c>
      <c r="K67" s="139">
        <v>0</v>
      </c>
      <c r="L67" s="139">
        <f t="shared" si="1"/>
        <v>71.3829787234042</v>
      </c>
      <c r="M67" s="139">
        <v>66.75</v>
      </c>
      <c r="N67" s="139">
        <v>0</v>
      </c>
      <c r="O67" s="139">
        <v>66.75</v>
      </c>
      <c r="P67" s="139">
        <v>0</v>
      </c>
      <c r="Q67" s="139">
        <v>0</v>
      </c>
      <c r="R67" s="139">
        <f t="shared" si="2"/>
        <v>0</v>
      </c>
      <c r="S67" s="139">
        <v>0</v>
      </c>
      <c r="T67" s="139">
        <v>0</v>
      </c>
      <c r="U67" s="139">
        <f t="shared" si="3"/>
        <v>0</v>
      </c>
      <c r="V67" s="140">
        <f t="shared" si="4"/>
        <v>64.7451784198006</v>
      </c>
      <c r="W67" s="137">
        <v>63</v>
      </c>
      <c r="X67" s="137">
        <v>57</v>
      </c>
      <c r="Y67" s="143" t="s">
        <v>67</v>
      </c>
      <c r="Z67" s="137">
        <v>85</v>
      </c>
      <c r="AA67" s="138"/>
      <c r="AB67" s="138"/>
      <c r="AC67" s="138"/>
      <c r="AD67" s="142"/>
      <c r="IV67" s="111"/>
      <c r="IW67" s="111"/>
      <c r="IX67" s="111"/>
      <c r="IY67" s="111"/>
      <c r="IZ67" s="111"/>
      <c r="JA67" s="111"/>
    </row>
    <row r="68" customHeight="1" spans="1:261">
      <c r="A68" s="137" t="s">
        <v>35</v>
      </c>
      <c r="B68" s="137" t="s">
        <v>378</v>
      </c>
      <c r="C68" s="138">
        <v>2024</v>
      </c>
      <c r="D68" s="137" t="s">
        <v>381</v>
      </c>
      <c r="E68" s="137">
        <v>2433110351</v>
      </c>
      <c r="F68" s="137" t="s">
        <v>448</v>
      </c>
      <c r="G68" s="139">
        <v>81.1006067391958</v>
      </c>
      <c r="H68" s="139">
        <v>4</v>
      </c>
      <c r="I68" s="139">
        <f t="shared" si="0"/>
        <v>85.1006067391958</v>
      </c>
      <c r="J68" s="139">
        <v>68.6382978723404</v>
      </c>
      <c r="K68" s="139">
        <v>0</v>
      </c>
      <c r="L68" s="139">
        <f t="shared" si="1"/>
        <v>68.6382978723404</v>
      </c>
      <c r="M68" s="139">
        <v>68.1</v>
      </c>
      <c r="N68" s="139">
        <v>0</v>
      </c>
      <c r="O68" s="139">
        <v>68.1</v>
      </c>
      <c r="P68" s="139">
        <v>0</v>
      </c>
      <c r="Q68" s="139">
        <v>0</v>
      </c>
      <c r="R68" s="139">
        <f t="shared" si="2"/>
        <v>0</v>
      </c>
      <c r="S68" s="139">
        <v>20</v>
      </c>
      <c r="T68" s="139">
        <v>5</v>
      </c>
      <c r="U68" s="139">
        <f t="shared" si="3"/>
        <v>25</v>
      </c>
      <c r="V68" s="140">
        <f t="shared" si="4"/>
        <v>64.6437840781749</v>
      </c>
      <c r="W68" s="137">
        <v>64</v>
      </c>
      <c r="X68" s="137">
        <v>66</v>
      </c>
      <c r="Y68" s="143" t="s">
        <v>67</v>
      </c>
      <c r="Z68" s="137">
        <v>85</v>
      </c>
      <c r="AA68" s="138"/>
      <c r="AB68" s="138"/>
      <c r="AC68" s="138"/>
      <c r="AD68" s="142"/>
      <c r="IV68" s="111"/>
      <c r="IW68" s="111"/>
      <c r="IX68" s="111"/>
      <c r="IY68" s="111"/>
      <c r="IZ68" s="111"/>
      <c r="JA68" s="111"/>
    </row>
    <row r="69" customHeight="1" spans="1:261">
      <c r="A69" s="137" t="s">
        <v>35</v>
      </c>
      <c r="B69" s="137" t="s">
        <v>378</v>
      </c>
      <c r="C69" s="138">
        <v>2024</v>
      </c>
      <c r="D69" s="137" t="s">
        <v>381</v>
      </c>
      <c r="E69" s="137">
        <v>2433110349</v>
      </c>
      <c r="F69" s="137" t="s">
        <v>449</v>
      </c>
      <c r="G69" s="139">
        <v>81.0982662855784</v>
      </c>
      <c r="H69" s="139">
        <v>4</v>
      </c>
      <c r="I69" s="139">
        <f t="shared" ref="I69:I89" si="5">G69+H69</f>
        <v>85.0982662855784</v>
      </c>
      <c r="J69" s="139">
        <v>68.6276595744681</v>
      </c>
      <c r="K69" s="139">
        <v>0</v>
      </c>
      <c r="L69" s="139">
        <f t="shared" ref="L69:L89" si="6">J69+K69</f>
        <v>68.6276595744681</v>
      </c>
      <c r="M69" s="139">
        <v>68.1</v>
      </c>
      <c r="N69" s="139">
        <v>0</v>
      </c>
      <c r="O69" s="139">
        <v>68.1</v>
      </c>
      <c r="P69" s="139">
        <v>0</v>
      </c>
      <c r="Q69" s="139">
        <v>0</v>
      </c>
      <c r="R69" s="139">
        <f t="shared" ref="R69:R89" si="7">P69+Q69</f>
        <v>0</v>
      </c>
      <c r="S69" s="139">
        <v>20</v>
      </c>
      <c r="T69" s="139">
        <v>5</v>
      </c>
      <c r="U69" s="139">
        <f t="shared" ref="U69:U89" si="8">S69+T69</f>
        <v>25</v>
      </c>
      <c r="V69" s="140">
        <f t="shared" ref="V69:V89" si="9">I69*0.1+L69*0.75+O69*0.05+R69*0.05+U69*0.05</f>
        <v>64.6355713094089</v>
      </c>
      <c r="W69" s="137">
        <v>65</v>
      </c>
      <c r="X69" s="137">
        <v>67</v>
      </c>
      <c r="Y69" s="143" t="s">
        <v>67</v>
      </c>
      <c r="Z69" s="137">
        <v>85</v>
      </c>
      <c r="AA69" s="138"/>
      <c r="AB69" s="138"/>
      <c r="AC69" s="138"/>
      <c r="AD69" s="142"/>
      <c r="IV69" s="111"/>
      <c r="IW69" s="111"/>
      <c r="IX69" s="111"/>
      <c r="IY69" s="111"/>
      <c r="IZ69" s="111"/>
      <c r="JA69" s="111"/>
    </row>
    <row r="70" customHeight="1" spans="1:261">
      <c r="A70" s="137" t="s">
        <v>35</v>
      </c>
      <c r="B70" s="137" t="s">
        <v>378</v>
      </c>
      <c r="C70" s="138">
        <v>2024</v>
      </c>
      <c r="D70" s="137" t="s">
        <v>381</v>
      </c>
      <c r="E70" s="137">
        <v>2433110357</v>
      </c>
      <c r="F70" s="137" t="s">
        <v>450</v>
      </c>
      <c r="G70" s="139">
        <v>80.9625199757716</v>
      </c>
      <c r="H70" s="139">
        <v>4</v>
      </c>
      <c r="I70" s="139">
        <f t="shared" si="5"/>
        <v>84.9625199757716</v>
      </c>
      <c r="J70" s="139">
        <v>68.0106382978723</v>
      </c>
      <c r="K70" s="139">
        <v>0</v>
      </c>
      <c r="L70" s="139">
        <f t="shared" si="6"/>
        <v>68.0106382978723</v>
      </c>
      <c r="M70" s="139">
        <v>71.35</v>
      </c>
      <c r="N70" s="139">
        <v>0</v>
      </c>
      <c r="O70" s="139">
        <v>71.35</v>
      </c>
      <c r="P70" s="139">
        <v>0</v>
      </c>
      <c r="Q70" s="139">
        <v>0</v>
      </c>
      <c r="R70" s="139">
        <f t="shared" si="7"/>
        <v>0</v>
      </c>
      <c r="S70" s="139">
        <v>20</v>
      </c>
      <c r="T70" s="139">
        <v>5</v>
      </c>
      <c r="U70" s="139">
        <f t="shared" si="8"/>
        <v>25</v>
      </c>
      <c r="V70" s="140">
        <f t="shared" si="9"/>
        <v>64.3217307209814</v>
      </c>
      <c r="W70" s="137">
        <v>66</v>
      </c>
      <c r="X70" s="137">
        <v>71</v>
      </c>
      <c r="Y70" s="143" t="s">
        <v>67</v>
      </c>
      <c r="Z70" s="137">
        <v>85</v>
      </c>
      <c r="AA70" s="138"/>
      <c r="AB70" s="138"/>
      <c r="AC70" s="138"/>
      <c r="AD70" s="142"/>
      <c r="IV70" s="111"/>
      <c r="IW70" s="111"/>
      <c r="IX70" s="111"/>
      <c r="IY70" s="111"/>
      <c r="IZ70" s="111"/>
      <c r="JA70" s="111"/>
    </row>
    <row r="71" customHeight="1" spans="1:261">
      <c r="A71" s="137" t="s">
        <v>35</v>
      </c>
      <c r="B71" s="137" t="s">
        <v>378</v>
      </c>
      <c r="C71" s="138">
        <v>2024</v>
      </c>
      <c r="D71" s="137" t="s">
        <v>383</v>
      </c>
      <c r="E71" s="137">
        <v>2433110403</v>
      </c>
      <c r="F71" s="137" t="s">
        <v>451</v>
      </c>
      <c r="G71" s="139">
        <v>80.7308150676532</v>
      </c>
      <c r="H71" s="139">
        <v>4</v>
      </c>
      <c r="I71" s="139">
        <f t="shared" si="5"/>
        <v>84.7308150676532</v>
      </c>
      <c r="J71" s="139">
        <v>66.9574468085106</v>
      </c>
      <c r="K71" s="139">
        <v>0.5</v>
      </c>
      <c r="L71" s="139">
        <f t="shared" si="6"/>
        <v>67.4574468085106</v>
      </c>
      <c r="M71" s="139">
        <v>67.85</v>
      </c>
      <c r="N71" s="139">
        <v>0</v>
      </c>
      <c r="O71" s="139">
        <v>67.85</v>
      </c>
      <c r="P71" s="139">
        <v>0</v>
      </c>
      <c r="Q71" s="139">
        <v>0</v>
      </c>
      <c r="R71" s="139">
        <f t="shared" si="7"/>
        <v>0</v>
      </c>
      <c r="S71" s="139">
        <v>20</v>
      </c>
      <c r="T71" s="139">
        <v>5</v>
      </c>
      <c r="U71" s="139">
        <f t="shared" si="8"/>
        <v>25</v>
      </c>
      <c r="V71" s="140">
        <f t="shared" si="9"/>
        <v>63.7086666131483</v>
      </c>
      <c r="W71" s="137">
        <v>67</v>
      </c>
      <c r="X71" s="137">
        <v>73</v>
      </c>
      <c r="Y71" s="143" t="s">
        <v>67</v>
      </c>
      <c r="Z71" s="137">
        <v>85</v>
      </c>
      <c r="AA71" s="138"/>
      <c r="AB71" s="138"/>
      <c r="AC71" s="138"/>
      <c r="AD71" s="142"/>
      <c r="IV71" s="111"/>
      <c r="IW71" s="111"/>
      <c r="IX71" s="111"/>
      <c r="IY71" s="111"/>
      <c r="IZ71" s="111"/>
      <c r="JA71" s="111"/>
    </row>
    <row r="72" customHeight="1" spans="1:261">
      <c r="A72" s="137" t="s">
        <v>35</v>
      </c>
      <c r="B72" s="137" t="s">
        <v>378</v>
      </c>
      <c r="C72" s="138">
        <v>2024</v>
      </c>
      <c r="D72" s="137" t="s">
        <v>383</v>
      </c>
      <c r="E72" s="137">
        <v>2433110410</v>
      </c>
      <c r="F72" s="137" t="s">
        <v>452</v>
      </c>
      <c r="G72" s="139">
        <v>80.4523010871875</v>
      </c>
      <c r="H72" s="139">
        <v>4</v>
      </c>
      <c r="I72" s="139">
        <f t="shared" si="5"/>
        <v>84.4523010871875</v>
      </c>
      <c r="J72" s="139">
        <v>65.6914893617021</v>
      </c>
      <c r="K72" s="139">
        <v>0.5</v>
      </c>
      <c r="L72" s="139">
        <f t="shared" si="6"/>
        <v>66.1914893617021</v>
      </c>
      <c r="M72" s="139">
        <v>84.9</v>
      </c>
      <c r="N72" s="139">
        <v>0</v>
      </c>
      <c r="O72" s="139">
        <v>84.9</v>
      </c>
      <c r="P72" s="139">
        <v>0</v>
      </c>
      <c r="Q72" s="139">
        <v>0</v>
      </c>
      <c r="R72" s="139">
        <f t="shared" si="7"/>
        <v>0</v>
      </c>
      <c r="S72" s="139">
        <v>20</v>
      </c>
      <c r="T72" s="139">
        <v>5</v>
      </c>
      <c r="U72" s="139">
        <f t="shared" si="8"/>
        <v>25</v>
      </c>
      <c r="V72" s="140">
        <f t="shared" si="9"/>
        <v>63.5838471299953</v>
      </c>
      <c r="W72" s="137">
        <v>68</v>
      </c>
      <c r="X72" s="137">
        <v>78</v>
      </c>
      <c r="Y72" s="143" t="s">
        <v>67</v>
      </c>
      <c r="Z72" s="137">
        <v>85</v>
      </c>
      <c r="AA72" s="138"/>
      <c r="AB72" s="138"/>
      <c r="AC72" s="138"/>
      <c r="AD72" s="142"/>
      <c r="IV72" s="111"/>
      <c r="IW72" s="111"/>
      <c r="IX72" s="111"/>
      <c r="IY72" s="111"/>
      <c r="IZ72" s="111"/>
      <c r="JA72" s="111"/>
    </row>
    <row r="73" customHeight="1" spans="1:261">
      <c r="A73" s="137" t="s">
        <v>35</v>
      </c>
      <c r="B73" s="137" t="s">
        <v>378</v>
      </c>
      <c r="C73" s="138">
        <v>2024</v>
      </c>
      <c r="D73" s="137" t="s">
        <v>386</v>
      </c>
      <c r="E73" s="137">
        <v>2433110466</v>
      </c>
      <c r="F73" s="137" t="s">
        <v>453</v>
      </c>
      <c r="G73" s="139">
        <v>80.7284746140358</v>
      </c>
      <c r="H73" s="139">
        <v>7.6</v>
      </c>
      <c r="I73" s="139">
        <f t="shared" si="5"/>
        <v>88.3284746140358</v>
      </c>
      <c r="J73" s="139">
        <v>66.9468085106383</v>
      </c>
      <c r="K73" s="139">
        <v>0</v>
      </c>
      <c r="L73" s="139">
        <f t="shared" si="6"/>
        <v>66.9468085106383</v>
      </c>
      <c r="M73" s="139">
        <v>58.85</v>
      </c>
      <c r="N73" s="139">
        <v>0</v>
      </c>
      <c r="O73" s="139">
        <v>58.85</v>
      </c>
      <c r="P73" s="139">
        <v>0</v>
      </c>
      <c r="Q73" s="139">
        <v>1.25</v>
      </c>
      <c r="R73" s="139">
        <f t="shared" si="7"/>
        <v>1.25</v>
      </c>
      <c r="S73" s="139">
        <v>20</v>
      </c>
      <c r="T73" s="139">
        <v>5</v>
      </c>
      <c r="U73" s="139">
        <f t="shared" si="8"/>
        <v>25</v>
      </c>
      <c r="V73" s="140">
        <f t="shared" si="9"/>
        <v>63.2979538443823</v>
      </c>
      <c r="W73" s="137">
        <v>69</v>
      </c>
      <c r="X73" s="137">
        <v>74</v>
      </c>
      <c r="Y73" s="143" t="s">
        <v>67</v>
      </c>
      <c r="Z73" s="137">
        <v>85</v>
      </c>
      <c r="AA73" s="138"/>
      <c r="AB73" s="138"/>
      <c r="AC73" s="138"/>
      <c r="AD73" s="142"/>
      <c r="IV73" s="111"/>
      <c r="IW73" s="111"/>
      <c r="IX73" s="111"/>
      <c r="IY73" s="111"/>
      <c r="IZ73" s="111"/>
      <c r="JA73" s="111"/>
    </row>
    <row r="74" customHeight="1" spans="1:261">
      <c r="A74" s="137" t="s">
        <v>35</v>
      </c>
      <c r="B74" s="137" t="s">
        <v>378</v>
      </c>
      <c r="C74" s="138">
        <v>2024</v>
      </c>
      <c r="D74" s="137" t="s">
        <v>379</v>
      </c>
      <c r="E74" s="137">
        <v>2433110386</v>
      </c>
      <c r="F74" s="137" t="s">
        <v>454</v>
      </c>
      <c r="G74" s="139">
        <v>70.5382715656418</v>
      </c>
      <c r="H74" s="139">
        <v>0</v>
      </c>
      <c r="I74" s="139">
        <f t="shared" si="5"/>
        <v>70.5382715656418</v>
      </c>
      <c r="J74" s="139">
        <v>70.6276595744681</v>
      </c>
      <c r="K74" s="139">
        <v>0</v>
      </c>
      <c r="L74" s="139">
        <f t="shared" si="6"/>
        <v>70.6276595744681</v>
      </c>
      <c r="M74" s="139">
        <v>61.8</v>
      </c>
      <c r="N74" s="139">
        <v>0</v>
      </c>
      <c r="O74" s="139">
        <v>61.8</v>
      </c>
      <c r="P74" s="139">
        <v>0</v>
      </c>
      <c r="Q74" s="139">
        <v>0</v>
      </c>
      <c r="R74" s="139">
        <f t="shared" si="7"/>
        <v>0</v>
      </c>
      <c r="S74" s="139">
        <v>0</v>
      </c>
      <c r="T74" s="139">
        <v>0</v>
      </c>
      <c r="U74" s="139">
        <f t="shared" si="8"/>
        <v>0</v>
      </c>
      <c r="V74" s="140">
        <f t="shared" si="9"/>
        <v>63.1145718374153</v>
      </c>
      <c r="W74" s="137">
        <v>70</v>
      </c>
      <c r="X74" s="137">
        <v>60</v>
      </c>
      <c r="Y74" s="143" t="s">
        <v>67</v>
      </c>
      <c r="Z74" s="137">
        <v>85</v>
      </c>
      <c r="AA74" s="138"/>
      <c r="AB74" s="138"/>
      <c r="AC74" s="138"/>
      <c r="AD74" s="142"/>
      <c r="IV74" s="111"/>
      <c r="IW74" s="111"/>
      <c r="IX74" s="111"/>
      <c r="IY74" s="111"/>
      <c r="IZ74" s="111"/>
      <c r="JA74" s="111"/>
    </row>
    <row r="75" customHeight="1" spans="1:261">
      <c r="A75" s="137" t="s">
        <v>35</v>
      </c>
      <c r="B75" s="137" t="s">
        <v>378</v>
      </c>
      <c r="C75" s="138">
        <v>2024</v>
      </c>
      <c r="D75" s="137" t="s">
        <v>398</v>
      </c>
      <c r="E75" s="137">
        <v>2433110443</v>
      </c>
      <c r="F75" s="137" t="s">
        <v>455</v>
      </c>
      <c r="G75" s="139">
        <v>81.1380539970735</v>
      </c>
      <c r="H75" s="139">
        <v>0</v>
      </c>
      <c r="I75" s="139">
        <f t="shared" si="5"/>
        <v>81.1380539970735</v>
      </c>
      <c r="J75" s="139">
        <v>68.8085106382979</v>
      </c>
      <c r="K75" s="139">
        <v>0</v>
      </c>
      <c r="L75" s="139">
        <f t="shared" si="6"/>
        <v>68.8085106382979</v>
      </c>
      <c r="M75" s="139">
        <v>65.7</v>
      </c>
      <c r="N75" s="139">
        <v>0</v>
      </c>
      <c r="O75" s="139">
        <v>65.7</v>
      </c>
      <c r="P75" s="139">
        <v>0</v>
      </c>
      <c r="Q75" s="139">
        <v>0</v>
      </c>
      <c r="R75" s="139">
        <f t="shared" si="7"/>
        <v>0</v>
      </c>
      <c r="S75" s="139">
        <v>0</v>
      </c>
      <c r="T75" s="139">
        <v>0</v>
      </c>
      <c r="U75" s="139">
        <f t="shared" si="8"/>
        <v>0</v>
      </c>
      <c r="V75" s="140">
        <f t="shared" si="9"/>
        <v>63.0051883784308</v>
      </c>
      <c r="W75" s="137">
        <v>71</v>
      </c>
      <c r="X75" s="137">
        <v>65</v>
      </c>
      <c r="Y75" s="143" t="s">
        <v>67</v>
      </c>
      <c r="Z75" s="137">
        <v>85</v>
      </c>
      <c r="AA75" s="138"/>
      <c r="AB75" s="138"/>
      <c r="AC75" s="138"/>
      <c r="AD75" s="142"/>
      <c r="IV75" s="111"/>
      <c r="IW75" s="111"/>
      <c r="IX75" s="111"/>
      <c r="IY75" s="111"/>
      <c r="IZ75" s="111"/>
      <c r="JA75" s="111"/>
    </row>
    <row r="76" customHeight="1" spans="1:261">
      <c r="A76" s="137" t="s">
        <v>35</v>
      </c>
      <c r="B76" s="137" t="s">
        <v>378</v>
      </c>
      <c r="C76" s="138">
        <v>2024</v>
      </c>
      <c r="D76" s="137" t="s">
        <v>379</v>
      </c>
      <c r="E76" s="137">
        <v>2433110380</v>
      </c>
      <c r="F76" s="137" t="s">
        <v>456</v>
      </c>
      <c r="G76" s="139">
        <v>81.1637989868644</v>
      </c>
      <c r="H76" s="139">
        <v>0</v>
      </c>
      <c r="I76" s="139">
        <f t="shared" si="5"/>
        <v>81.1637989868644</v>
      </c>
      <c r="J76" s="139">
        <v>68.9255319148936</v>
      </c>
      <c r="K76" s="139">
        <v>0</v>
      </c>
      <c r="L76" s="139">
        <f t="shared" si="6"/>
        <v>68.9255319148936</v>
      </c>
      <c r="M76" s="139">
        <v>61.3</v>
      </c>
      <c r="N76" s="139">
        <v>0</v>
      </c>
      <c r="O76" s="139">
        <v>61.3</v>
      </c>
      <c r="P76" s="139">
        <v>0</v>
      </c>
      <c r="Q76" s="139">
        <v>0</v>
      </c>
      <c r="R76" s="139">
        <f t="shared" si="7"/>
        <v>0</v>
      </c>
      <c r="S76" s="139">
        <v>0</v>
      </c>
      <c r="T76" s="139">
        <v>0</v>
      </c>
      <c r="U76" s="139">
        <f t="shared" si="8"/>
        <v>0</v>
      </c>
      <c r="V76" s="140">
        <f t="shared" si="9"/>
        <v>62.8755288348566</v>
      </c>
      <c r="W76" s="137">
        <v>72</v>
      </c>
      <c r="X76" s="137">
        <v>64</v>
      </c>
      <c r="Y76" s="143" t="s">
        <v>67</v>
      </c>
      <c r="Z76" s="137">
        <v>85</v>
      </c>
      <c r="AA76" s="138"/>
      <c r="AB76" s="138"/>
      <c r="AC76" s="138"/>
      <c r="AD76" s="142"/>
      <c r="IV76" s="111"/>
      <c r="IW76" s="111"/>
      <c r="IX76" s="111"/>
      <c r="IY76" s="111"/>
      <c r="IZ76" s="111"/>
      <c r="JA76" s="111"/>
    </row>
    <row r="77" customHeight="1" spans="1:261">
      <c r="A77" s="137" t="s">
        <v>35</v>
      </c>
      <c r="B77" s="137" t="s">
        <v>378</v>
      </c>
      <c r="C77" s="138">
        <v>2024</v>
      </c>
      <c r="D77" s="137" t="s">
        <v>398</v>
      </c>
      <c r="E77" s="137">
        <v>2433110440</v>
      </c>
      <c r="F77" s="137" t="s">
        <v>457</v>
      </c>
      <c r="G77" s="139">
        <v>80.0257122234403</v>
      </c>
      <c r="H77" s="139">
        <v>0</v>
      </c>
      <c r="I77" s="139">
        <f t="shared" si="5"/>
        <v>80.0257122234403</v>
      </c>
      <c r="J77" s="139">
        <v>68.2978723404255</v>
      </c>
      <c r="K77" s="139">
        <v>0</v>
      </c>
      <c r="L77" s="139">
        <f t="shared" si="6"/>
        <v>68.2978723404255</v>
      </c>
      <c r="M77" s="139">
        <v>72.6</v>
      </c>
      <c r="N77" s="139">
        <v>0</v>
      </c>
      <c r="O77" s="139">
        <v>72.6</v>
      </c>
      <c r="P77" s="139">
        <v>0</v>
      </c>
      <c r="Q77" s="139">
        <v>0</v>
      </c>
      <c r="R77" s="139">
        <f t="shared" si="7"/>
        <v>0</v>
      </c>
      <c r="S77" s="139">
        <v>0</v>
      </c>
      <c r="T77" s="139">
        <v>0</v>
      </c>
      <c r="U77" s="139">
        <f t="shared" si="8"/>
        <v>0</v>
      </c>
      <c r="V77" s="140">
        <f t="shared" si="9"/>
        <v>62.8559754776632</v>
      </c>
      <c r="W77" s="137">
        <v>73</v>
      </c>
      <c r="X77" s="137">
        <v>70</v>
      </c>
      <c r="Y77" s="143" t="s">
        <v>67</v>
      </c>
      <c r="Z77" s="137">
        <v>85</v>
      </c>
      <c r="AA77" s="138"/>
      <c r="AB77" s="138"/>
      <c r="AC77" s="138"/>
      <c r="AD77" s="142"/>
      <c r="IV77" s="111"/>
      <c r="IW77" s="111"/>
      <c r="IX77" s="111"/>
      <c r="IY77" s="111"/>
      <c r="IZ77" s="111"/>
      <c r="JA77" s="111"/>
    </row>
    <row r="78" customHeight="1" spans="1:261">
      <c r="A78" s="137" t="s">
        <v>35</v>
      </c>
      <c r="B78" s="137" t="s">
        <v>378</v>
      </c>
      <c r="C78" s="138">
        <v>2024</v>
      </c>
      <c r="D78" s="137" t="s">
        <v>398</v>
      </c>
      <c r="E78" s="137">
        <v>2433110448</v>
      </c>
      <c r="F78" s="137" t="s">
        <v>458</v>
      </c>
      <c r="G78" s="139">
        <v>78.0678403885527</v>
      </c>
      <c r="H78" s="139">
        <v>0</v>
      </c>
      <c r="I78" s="139">
        <f t="shared" si="5"/>
        <v>78.0678403885527</v>
      </c>
      <c r="J78" s="139">
        <v>68.4893617021277</v>
      </c>
      <c r="K78" s="139">
        <v>0.1</v>
      </c>
      <c r="L78" s="139">
        <f t="shared" si="6"/>
        <v>68.5893617021277</v>
      </c>
      <c r="M78" s="139">
        <v>72.05</v>
      </c>
      <c r="N78" s="139">
        <v>0</v>
      </c>
      <c r="O78" s="139">
        <v>72.05</v>
      </c>
      <c r="P78" s="139">
        <v>0</v>
      </c>
      <c r="Q78" s="139">
        <v>0</v>
      </c>
      <c r="R78" s="139">
        <f t="shared" si="7"/>
        <v>0</v>
      </c>
      <c r="S78" s="139">
        <v>0</v>
      </c>
      <c r="T78" s="139">
        <v>0</v>
      </c>
      <c r="U78" s="139">
        <f t="shared" si="8"/>
        <v>0</v>
      </c>
      <c r="V78" s="140">
        <f t="shared" si="9"/>
        <v>62.851305315451</v>
      </c>
      <c r="W78" s="137">
        <v>74</v>
      </c>
      <c r="X78" s="137">
        <v>68</v>
      </c>
      <c r="Y78" s="143" t="s">
        <v>67</v>
      </c>
      <c r="Z78" s="137">
        <v>85</v>
      </c>
      <c r="AA78" s="138"/>
      <c r="AB78" s="138"/>
      <c r="AC78" s="138"/>
      <c r="AD78" s="142"/>
      <c r="IV78" s="111"/>
      <c r="IW78" s="111"/>
      <c r="IX78" s="111"/>
      <c r="IY78" s="111"/>
      <c r="IZ78" s="111"/>
      <c r="JA78" s="111"/>
    </row>
    <row r="79" customHeight="1" spans="1:261">
      <c r="A79" s="137" t="s">
        <v>35</v>
      </c>
      <c r="B79" s="137" t="s">
        <v>378</v>
      </c>
      <c r="C79" s="138">
        <v>2024</v>
      </c>
      <c r="D79" s="137" t="s">
        <v>398</v>
      </c>
      <c r="E79" s="137">
        <v>2433110426</v>
      </c>
      <c r="F79" s="137" t="s">
        <v>459</v>
      </c>
      <c r="G79" s="139">
        <v>78.906349088955</v>
      </c>
      <c r="H79" s="139">
        <v>0</v>
      </c>
      <c r="I79" s="139">
        <f t="shared" si="5"/>
        <v>78.906349088955</v>
      </c>
      <c r="J79" s="139">
        <v>67.7553191489362</v>
      </c>
      <c r="K79" s="139">
        <v>0.05</v>
      </c>
      <c r="L79" s="139">
        <f t="shared" si="6"/>
        <v>67.8053191489362</v>
      </c>
      <c r="M79" s="139">
        <v>72.45</v>
      </c>
      <c r="N79" s="139">
        <v>0</v>
      </c>
      <c r="O79" s="139">
        <v>72.45</v>
      </c>
      <c r="P79" s="139">
        <v>0</v>
      </c>
      <c r="Q79" s="139">
        <v>0</v>
      </c>
      <c r="R79" s="139">
        <f t="shared" si="7"/>
        <v>0</v>
      </c>
      <c r="S79" s="139">
        <v>0</v>
      </c>
      <c r="T79" s="139">
        <v>0</v>
      </c>
      <c r="U79" s="139">
        <f t="shared" si="8"/>
        <v>0</v>
      </c>
      <c r="V79" s="140">
        <f t="shared" si="9"/>
        <v>62.3671242705976</v>
      </c>
      <c r="W79" s="137">
        <v>75</v>
      </c>
      <c r="X79" s="137">
        <v>72</v>
      </c>
      <c r="Y79" s="143" t="s">
        <v>67</v>
      </c>
      <c r="Z79" s="137">
        <v>85</v>
      </c>
      <c r="AA79" s="138"/>
      <c r="AB79" s="138"/>
      <c r="AC79" s="138"/>
      <c r="AD79" s="142"/>
      <c r="IV79" s="111"/>
      <c r="IW79" s="111"/>
      <c r="IX79" s="111"/>
      <c r="IY79" s="111"/>
      <c r="IZ79" s="111"/>
      <c r="JA79" s="111"/>
    </row>
    <row r="80" customHeight="1" spans="1:261">
      <c r="A80" s="137" t="s">
        <v>35</v>
      </c>
      <c r="B80" s="137" t="s">
        <v>378</v>
      </c>
      <c r="C80" s="138">
        <v>2024</v>
      </c>
      <c r="D80" s="137" t="s">
        <v>381</v>
      </c>
      <c r="E80" s="137">
        <v>2433110366</v>
      </c>
      <c r="F80" s="137" t="s">
        <v>460</v>
      </c>
      <c r="G80" s="139">
        <v>73.6348564693415</v>
      </c>
      <c r="H80" s="139">
        <v>4</v>
      </c>
      <c r="I80" s="139">
        <f t="shared" si="5"/>
        <v>77.6348564693415</v>
      </c>
      <c r="J80" s="139">
        <v>66.5212765957447</v>
      </c>
      <c r="K80" s="139">
        <v>0</v>
      </c>
      <c r="L80" s="139">
        <f t="shared" si="6"/>
        <v>66.5212765957447</v>
      </c>
      <c r="M80" s="139">
        <v>67.65</v>
      </c>
      <c r="N80" s="139">
        <v>0</v>
      </c>
      <c r="O80" s="139">
        <v>67.65</v>
      </c>
      <c r="P80" s="139">
        <v>0</v>
      </c>
      <c r="Q80" s="139">
        <v>0</v>
      </c>
      <c r="R80" s="139">
        <f t="shared" si="7"/>
        <v>0</v>
      </c>
      <c r="S80" s="139">
        <v>20</v>
      </c>
      <c r="T80" s="139">
        <v>5</v>
      </c>
      <c r="U80" s="139">
        <f t="shared" si="8"/>
        <v>25</v>
      </c>
      <c r="V80" s="140">
        <f t="shared" si="9"/>
        <v>62.2869430937427</v>
      </c>
      <c r="W80" s="137">
        <v>76</v>
      </c>
      <c r="X80" s="137">
        <v>76</v>
      </c>
      <c r="Y80" s="143" t="s">
        <v>67</v>
      </c>
      <c r="Z80" s="137">
        <v>85</v>
      </c>
      <c r="AA80" s="138"/>
      <c r="AB80" s="138"/>
      <c r="AC80" s="138"/>
      <c r="AD80" s="142"/>
      <c r="IV80" s="111"/>
      <c r="IW80" s="111"/>
      <c r="IX80" s="111"/>
      <c r="IY80" s="111"/>
      <c r="IZ80" s="111"/>
      <c r="JA80" s="111"/>
    </row>
    <row r="81" customHeight="1" spans="1:261">
      <c r="A81" s="137" t="s">
        <v>35</v>
      </c>
      <c r="B81" s="137" t="s">
        <v>378</v>
      </c>
      <c r="C81" s="138">
        <v>2024</v>
      </c>
      <c r="D81" s="137" t="s">
        <v>386</v>
      </c>
      <c r="E81" s="137">
        <v>2433110456</v>
      </c>
      <c r="F81" s="137" t="s">
        <v>461</v>
      </c>
      <c r="G81" s="139">
        <v>80.6442182838109</v>
      </c>
      <c r="H81" s="139">
        <v>4</v>
      </c>
      <c r="I81" s="139">
        <f t="shared" si="5"/>
        <v>84.6442182838109</v>
      </c>
      <c r="J81" s="139">
        <v>66.563829787234</v>
      </c>
      <c r="K81" s="139">
        <v>0</v>
      </c>
      <c r="L81" s="139">
        <f t="shared" si="6"/>
        <v>66.563829787234</v>
      </c>
      <c r="M81" s="139">
        <v>54.65</v>
      </c>
      <c r="N81" s="139">
        <v>0</v>
      </c>
      <c r="O81" s="139">
        <v>54.65</v>
      </c>
      <c r="P81" s="139">
        <v>0</v>
      </c>
      <c r="Q81" s="139">
        <v>1.25</v>
      </c>
      <c r="R81" s="139">
        <f t="shared" si="7"/>
        <v>1.25</v>
      </c>
      <c r="S81" s="139">
        <v>20</v>
      </c>
      <c r="T81" s="139">
        <v>0</v>
      </c>
      <c r="U81" s="139">
        <f t="shared" si="8"/>
        <v>20</v>
      </c>
      <c r="V81" s="140">
        <f t="shared" si="9"/>
        <v>62.1822941688066</v>
      </c>
      <c r="W81" s="137">
        <v>77</v>
      </c>
      <c r="X81" s="137">
        <v>75</v>
      </c>
      <c r="Y81" s="143" t="s">
        <v>67</v>
      </c>
      <c r="Z81" s="137">
        <v>85</v>
      </c>
      <c r="AA81" s="138"/>
      <c r="AB81" s="138"/>
      <c r="AC81" s="138"/>
      <c r="AD81" s="142"/>
      <c r="IV81" s="111"/>
      <c r="IW81" s="111"/>
      <c r="IX81" s="111"/>
      <c r="IY81" s="111"/>
      <c r="IZ81" s="111"/>
      <c r="JA81" s="111"/>
    </row>
    <row r="82" customHeight="1" spans="1:261">
      <c r="A82" s="137" t="s">
        <v>35</v>
      </c>
      <c r="B82" s="137" t="s">
        <v>378</v>
      </c>
      <c r="C82" s="138">
        <v>2024</v>
      </c>
      <c r="D82" s="137" t="s">
        <v>398</v>
      </c>
      <c r="E82" s="137">
        <v>2333110363</v>
      </c>
      <c r="F82" s="137" t="s">
        <v>462</v>
      </c>
      <c r="G82" s="139">
        <v>75.625494654872</v>
      </c>
      <c r="H82" s="139">
        <v>0</v>
      </c>
      <c r="I82" s="139">
        <f t="shared" si="5"/>
        <v>75.625494654872</v>
      </c>
      <c r="J82" s="139">
        <v>66.4787234042553</v>
      </c>
      <c r="K82" s="139">
        <v>0</v>
      </c>
      <c r="L82" s="139">
        <f t="shared" si="6"/>
        <v>66.4787234042553</v>
      </c>
      <c r="M82" s="139">
        <v>78.8</v>
      </c>
      <c r="N82" s="139">
        <v>0</v>
      </c>
      <c r="O82" s="139">
        <v>78.8</v>
      </c>
      <c r="P82" s="139">
        <v>0</v>
      </c>
      <c r="Q82" s="139">
        <v>0</v>
      </c>
      <c r="R82" s="139">
        <f t="shared" si="7"/>
        <v>0</v>
      </c>
      <c r="S82" s="139">
        <v>0</v>
      </c>
      <c r="T82" s="139">
        <v>0</v>
      </c>
      <c r="U82" s="139">
        <f t="shared" si="8"/>
        <v>0</v>
      </c>
      <c r="V82" s="140">
        <f t="shared" si="9"/>
        <v>61.3615920186787</v>
      </c>
      <c r="W82" s="137">
        <v>78</v>
      </c>
      <c r="X82" s="137">
        <v>77</v>
      </c>
      <c r="Y82" s="143" t="s">
        <v>67</v>
      </c>
      <c r="Z82" s="137">
        <v>85</v>
      </c>
      <c r="AA82" s="138"/>
      <c r="AB82" s="138"/>
      <c r="AC82" s="138"/>
      <c r="AD82" s="142"/>
      <c r="IV82" s="111"/>
      <c r="IW82" s="111"/>
      <c r="IX82" s="111"/>
      <c r="IY82" s="111"/>
      <c r="IZ82" s="111"/>
      <c r="JA82" s="111"/>
    </row>
    <row r="83" customHeight="1" spans="1:261">
      <c r="A83" s="137" t="s">
        <v>35</v>
      </c>
      <c r="B83" s="137" t="s">
        <v>378</v>
      </c>
      <c r="C83" s="138">
        <v>2024</v>
      </c>
      <c r="D83" s="137" t="s">
        <v>381</v>
      </c>
      <c r="E83" s="137">
        <v>2433110358</v>
      </c>
      <c r="F83" s="137" t="s">
        <v>463</v>
      </c>
      <c r="G83" s="139">
        <v>80.2229366326864</v>
      </c>
      <c r="H83" s="139">
        <v>4</v>
      </c>
      <c r="I83" s="139">
        <f t="shared" si="5"/>
        <v>84.2229366326864</v>
      </c>
      <c r="J83" s="139">
        <v>64.6489361702128</v>
      </c>
      <c r="K83" s="139">
        <v>0</v>
      </c>
      <c r="L83" s="139">
        <f t="shared" si="6"/>
        <v>64.6489361702128</v>
      </c>
      <c r="M83" s="139">
        <v>61.625</v>
      </c>
      <c r="N83" s="139">
        <v>0</v>
      </c>
      <c r="O83" s="139">
        <v>61.625</v>
      </c>
      <c r="P83" s="139">
        <v>0</v>
      </c>
      <c r="Q83" s="139">
        <v>0</v>
      </c>
      <c r="R83" s="139">
        <f t="shared" si="7"/>
        <v>0</v>
      </c>
      <c r="S83" s="139">
        <v>20</v>
      </c>
      <c r="T83" s="139">
        <v>5</v>
      </c>
      <c r="U83" s="139">
        <f t="shared" si="8"/>
        <v>25</v>
      </c>
      <c r="V83" s="140">
        <f t="shared" si="9"/>
        <v>61.2402457909282</v>
      </c>
      <c r="W83" s="137">
        <v>79</v>
      </c>
      <c r="X83" s="137">
        <v>79</v>
      </c>
      <c r="Y83" s="143" t="s">
        <v>67</v>
      </c>
      <c r="Z83" s="137">
        <v>85</v>
      </c>
      <c r="AA83" s="138"/>
      <c r="AB83" s="138"/>
      <c r="AC83" s="138"/>
      <c r="AD83" s="142"/>
      <c r="IV83" s="111"/>
      <c r="IW83" s="111"/>
      <c r="IX83" s="111"/>
      <c r="IY83" s="111"/>
      <c r="IZ83" s="111"/>
      <c r="JA83" s="111"/>
    </row>
    <row r="84" customHeight="1" spans="1:261">
      <c r="A84" s="137" t="s">
        <v>35</v>
      </c>
      <c r="B84" s="137" t="s">
        <v>378</v>
      </c>
      <c r="C84" s="138">
        <v>2024</v>
      </c>
      <c r="D84" s="137" t="s">
        <v>383</v>
      </c>
      <c r="E84" s="137">
        <v>2433110416</v>
      </c>
      <c r="F84" s="137" t="s">
        <v>464</v>
      </c>
      <c r="G84" s="139">
        <v>79.527821908331</v>
      </c>
      <c r="H84" s="139">
        <v>7.6</v>
      </c>
      <c r="I84" s="139">
        <f t="shared" si="5"/>
        <v>87.127821908331</v>
      </c>
      <c r="J84" s="139">
        <v>61.4893617021277</v>
      </c>
      <c r="K84" s="139">
        <v>0</v>
      </c>
      <c r="L84" s="139">
        <f t="shared" si="6"/>
        <v>61.4893617021277</v>
      </c>
      <c r="M84" s="139">
        <v>73.25</v>
      </c>
      <c r="N84" s="139">
        <v>0</v>
      </c>
      <c r="O84" s="139">
        <v>73.25</v>
      </c>
      <c r="P84" s="139">
        <v>0</v>
      </c>
      <c r="Q84" s="139">
        <v>0</v>
      </c>
      <c r="R84" s="139">
        <f t="shared" si="7"/>
        <v>0</v>
      </c>
      <c r="S84" s="139">
        <v>20</v>
      </c>
      <c r="T84" s="139">
        <v>5</v>
      </c>
      <c r="U84" s="139">
        <f t="shared" si="8"/>
        <v>25</v>
      </c>
      <c r="V84" s="140">
        <f t="shared" si="9"/>
        <v>59.7423034674289</v>
      </c>
      <c r="W84" s="137">
        <v>80</v>
      </c>
      <c r="X84" s="137">
        <v>81</v>
      </c>
      <c r="Y84" s="143" t="s">
        <v>67</v>
      </c>
      <c r="Z84" s="137">
        <v>85</v>
      </c>
      <c r="AA84" s="138"/>
      <c r="AB84" s="138"/>
      <c r="AC84" s="138"/>
      <c r="AD84" s="142"/>
      <c r="IV84" s="111"/>
      <c r="IW84" s="111"/>
      <c r="IX84" s="111"/>
      <c r="IY84" s="111"/>
      <c r="IZ84" s="111"/>
      <c r="JA84" s="111"/>
    </row>
    <row r="85" customHeight="1" spans="1:261">
      <c r="A85" s="137" t="s">
        <v>35</v>
      </c>
      <c r="B85" s="137" t="s">
        <v>378</v>
      </c>
      <c r="C85" s="138">
        <v>2024</v>
      </c>
      <c r="D85" s="137" t="s">
        <v>386</v>
      </c>
      <c r="E85" s="137">
        <v>2433110468</v>
      </c>
      <c r="F85" s="137" t="s">
        <v>465</v>
      </c>
      <c r="G85" s="139">
        <v>79.7782504453883</v>
      </c>
      <c r="H85" s="139">
        <v>4</v>
      </c>
      <c r="I85" s="139">
        <f t="shared" si="5"/>
        <v>83.7782504453883</v>
      </c>
      <c r="J85" s="139">
        <v>62.6276595744681</v>
      </c>
      <c r="K85" s="139">
        <v>0</v>
      </c>
      <c r="L85" s="139">
        <f t="shared" si="6"/>
        <v>62.6276595744681</v>
      </c>
      <c r="M85" s="139">
        <v>46.975</v>
      </c>
      <c r="N85" s="139">
        <v>0</v>
      </c>
      <c r="O85" s="139">
        <v>46.975</v>
      </c>
      <c r="P85" s="139">
        <v>0</v>
      </c>
      <c r="Q85" s="139">
        <v>0</v>
      </c>
      <c r="R85" s="139">
        <f t="shared" si="7"/>
        <v>0</v>
      </c>
      <c r="S85" s="139">
        <v>20</v>
      </c>
      <c r="T85" s="139">
        <v>5</v>
      </c>
      <c r="U85" s="139">
        <f t="shared" si="8"/>
        <v>25</v>
      </c>
      <c r="V85" s="140">
        <f t="shared" si="9"/>
        <v>58.9473197253899</v>
      </c>
      <c r="W85" s="137">
        <v>81</v>
      </c>
      <c r="X85" s="137">
        <v>80</v>
      </c>
      <c r="Y85" s="143" t="s">
        <v>67</v>
      </c>
      <c r="Z85" s="137">
        <v>85</v>
      </c>
      <c r="AA85" s="138"/>
      <c r="AB85" s="138"/>
      <c r="AC85" s="138"/>
      <c r="AD85" s="142"/>
      <c r="IV85" s="111"/>
      <c r="IW85" s="111"/>
      <c r="IX85" s="111"/>
      <c r="IY85" s="111"/>
      <c r="IZ85" s="111"/>
      <c r="JA85" s="111"/>
    </row>
    <row r="86" customHeight="1" spans="1:261">
      <c r="A86" s="137" t="s">
        <v>35</v>
      </c>
      <c r="B86" s="137" t="s">
        <v>378</v>
      </c>
      <c r="C86" s="138">
        <v>2024</v>
      </c>
      <c r="D86" s="137" t="s">
        <v>386</v>
      </c>
      <c r="E86" s="137">
        <v>2433110467</v>
      </c>
      <c r="F86" s="137" t="s">
        <v>466</v>
      </c>
      <c r="G86" s="139">
        <v>74.1603706904057</v>
      </c>
      <c r="H86" s="139">
        <v>4</v>
      </c>
      <c r="I86" s="139">
        <f t="shared" si="5"/>
        <v>78.1603706904057</v>
      </c>
      <c r="J86" s="139">
        <v>59.8191489361702</v>
      </c>
      <c r="K86" s="139">
        <v>0</v>
      </c>
      <c r="L86" s="139">
        <f t="shared" si="6"/>
        <v>59.8191489361702</v>
      </c>
      <c r="M86" s="139">
        <v>66.375</v>
      </c>
      <c r="N86" s="139">
        <v>0</v>
      </c>
      <c r="O86" s="139">
        <v>66.375</v>
      </c>
      <c r="P86" s="139">
        <v>0</v>
      </c>
      <c r="Q86" s="139">
        <v>0</v>
      </c>
      <c r="R86" s="139">
        <f t="shared" si="7"/>
        <v>0</v>
      </c>
      <c r="S86" s="139">
        <v>20</v>
      </c>
      <c r="T86" s="139">
        <v>5</v>
      </c>
      <c r="U86" s="139">
        <f t="shared" si="8"/>
        <v>25</v>
      </c>
      <c r="V86" s="140">
        <f t="shared" si="9"/>
        <v>57.2491487711682</v>
      </c>
      <c r="W86" s="137">
        <v>82</v>
      </c>
      <c r="X86" s="137">
        <v>83</v>
      </c>
      <c r="Y86" s="143" t="s">
        <v>67</v>
      </c>
      <c r="Z86" s="137">
        <v>85</v>
      </c>
      <c r="AA86" s="138"/>
      <c r="AB86" s="138"/>
      <c r="AC86" s="138"/>
      <c r="AD86" s="142"/>
      <c r="IV86" s="111"/>
      <c r="IW86" s="111"/>
      <c r="IX86" s="111"/>
      <c r="IY86" s="111"/>
      <c r="IZ86" s="111"/>
      <c r="JA86" s="111"/>
    </row>
    <row r="87" customHeight="1" spans="1:261">
      <c r="A87" s="137" t="s">
        <v>35</v>
      </c>
      <c r="B87" s="137" t="s">
        <v>378</v>
      </c>
      <c r="C87" s="138">
        <v>2024</v>
      </c>
      <c r="D87" s="137" t="s">
        <v>379</v>
      </c>
      <c r="E87" s="137">
        <v>2433110379</v>
      </c>
      <c r="F87" s="137" t="s">
        <v>467</v>
      </c>
      <c r="G87" s="139">
        <v>78.2235629380744</v>
      </c>
      <c r="H87" s="139">
        <v>0</v>
      </c>
      <c r="I87" s="139">
        <f t="shared" si="5"/>
        <v>78.2235629380744</v>
      </c>
      <c r="J87" s="139">
        <v>60.1063829787234</v>
      </c>
      <c r="K87" s="139">
        <v>0</v>
      </c>
      <c r="L87" s="139">
        <f t="shared" si="6"/>
        <v>60.1063829787234</v>
      </c>
      <c r="M87" s="139">
        <v>57.2</v>
      </c>
      <c r="N87" s="139">
        <v>0</v>
      </c>
      <c r="O87" s="139">
        <v>57.2</v>
      </c>
      <c r="P87" s="139">
        <v>0</v>
      </c>
      <c r="Q87" s="139">
        <v>0</v>
      </c>
      <c r="R87" s="139">
        <f t="shared" si="7"/>
        <v>0</v>
      </c>
      <c r="S87" s="139">
        <v>0</v>
      </c>
      <c r="T87" s="139">
        <v>0</v>
      </c>
      <c r="U87" s="139">
        <f t="shared" si="8"/>
        <v>0</v>
      </c>
      <c r="V87" s="140">
        <f t="shared" si="9"/>
        <v>55.76214352785</v>
      </c>
      <c r="W87" s="137">
        <v>83</v>
      </c>
      <c r="X87" s="137">
        <v>82</v>
      </c>
      <c r="Y87" s="143" t="s">
        <v>67</v>
      </c>
      <c r="Z87" s="137">
        <v>85</v>
      </c>
      <c r="AA87" s="138"/>
      <c r="AB87" s="138"/>
      <c r="AC87" s="138"/>
      <c r="AD87" s="142"/>
      <c r="IV87" s="111"/>
      <c r="IW87" s="111"/>
      <c r="IX87" s="111"/>
      <c r="IY87" s="111"/>
      <c r="IZ87" s="111"/>
      <c r="JA87" s="111"/>
    </row>
    <row r="88" customHeight="1" spans="1:261">
      <c r="A88" s="137" t="s">
        <v>35</v>
      </c>
      <c r="B88" s="137" t="s">
        <v>378</v>
      </c>
      <c r="C88" s="138">
        <v>2024</v>
      </c>
      <c r="D88" s="137" t="s">
        <v>379</v>
      </c>
      <c r="E88" s="137">
        <v>2333110401</v>
      </c>
      <c r="F88" s="137" t="s">
        <v>468</v>
      </c>
      <c r="G88" s="139">
        <v>79.0082412052774</v>
      </c>
      <c r="H88" s="139">
        <v>0</v>
      </c>
      <c r="I88" s="139">
        <f t="shared" si="5"/>
        <v>79.0082412052774</v>
      </c>
      <c r="J88" s="139">
        <v>59.1276595744681</v>
      </c>
      <c r="K88" s="139">
        <v>0</v>
      </c>
      <c r="L88" s="139">
        <f t="shared" si="6"/>
        <v>59.1276595744681</v>
      </c>
      <c r="M88" s="139">
        <v>65.25</v>
      </c>
      <c r="N88" s="139">
        <v>0</v>
      </c>
      <c r="O88" s="139">
        <v>65.25</v>
      </c>
      <c r="P88" s="139">
        <v>0</v>
      </c>
      <c r="Q88" s="139">
        <v>0</v>
      </c>
      <c r="R88" s="139">
        <f t="shared" si="7"/>
        <v>0</v>
      </c>
      <c r="S88" s="139">
        <v>0</v>
      </c>
      <c r="T88" s="139">
        <v>0</v>
      </c>
      <c r="U88" s="139">
        <f t="shared" si="8"/>
        <v>0</v>
      </c>
      <c r="V88" s="140">
        <f t="shared" si="9"/>
        <v>55.5090688013788</v>
      </c>
      <c r="W88" s="137">
        <v>84</v>
      </c>
      <c r="X88" s="137">
        <v>84</v>
      </c>
      <c r="Y88" s="143" t="s">
        <v>67</v>
      </c>
      <c r="Z88" s="137">
        <v>85</v>
      </c>
      <c r="AA88" s="138"/>
      <c r="AB88" s="138"/>
      <c r="AC88" s="138"/>
      <c r="AD88" s="142"/>
      <c r="IV88" s="111"/>
      <c r="IW88" s="111"/>
      <c r="IX88" s="111"/>
      <c r="IY88" s="111"/>
      <c r="IZ88" s="111"/>
      <c r="JA88" s="111"/>
    </row>
    <row r="89" customHeight="1" spans="1:261">
      <c r="A89" s="137" t="s">
        <v>35</v>
      </c>
      <c r="B89" s="137" t="s">
        <v>378</v>
      </c>
      <c r="C89" s="138">
        <v>2024</v>
      </c>
      <c r="D89" s="137" t="s">
        <v>398</v>
      </c>
      <c r="E89" s="137">
        <v>2333110418</v>
      </c>
      <c r="F89" s="137" t="s">
        <v>469</v>
      </c>
      <c r="G89" s="139">
        <v>77.7139703548783</v>
      </c>
      <c r="H89" s="139">
        <v>0</v>
      </c>
      <c r="I89" s="139">
        <f t="shared" si="5"/>
        <v>77.7139703548783</v>
      </c>
      <c r="J89" s="139">
        <v>53.2446808510638</v>
      </c>
      <c r="K89" s="139">
        <v>0</v>
      </c>
      <c r="L89" s="139">
        <f t="shared" si="6"/>
        <v>53.2446808510638</v>
      </c>
      <c r="M89" s="139">
        <v>47.65</v>
      </c>
      <c r="N89" s="139">
        <v>0</v>
      </c>
      <c r="O89" s="139">
        <v>47.65</v>
      </c>
      <c r="P89" s="139">
        <v>0</v>
      </c>
      <c r="Q89" s="139">
        <v>0</v>
      </c>
      <c r="R89" s="139">
        <f t="shared" si="7"/>
        <v>0</v>
      </c>
      <c r="S89" s="139">
        <v>0</v>
      </c>
      <c r="T89" s="139">
        <v>0</v>
      </c>
      <c r="U89" s="139">
        <f t="shared" si="8"/>
        <v>0</v>
      </c>
      <c r="V89" s="140">
        <f t="shared" si="9"/>
        <v>50.0874076737857</v>
      </c>
      <c r="W89" s="137">
        <v>85</v>
      </c>
      <c r="X89" s="137">
        <v>85</v>
      </c>
      <c r="Y89" s="143" t="s">
        <v>67</v>
      </c>
      <c r="Z89" s="137">
        <v>85</v>
      </c>
      <c r="AA89" s="138"/>
      <c r="AB89" s="138"/>
      <c r="AC89" s="138"/>
      <c r="AD89" s="142"/>
      <c r="IV89" s="111"/>
      <c r="IW89" s="111"/>
      <c r="IX89" s="111"/>
      <c r="IY89" s="111"/>
      <c r="IZ89" s="111"/>
      <c r="JA89" s="111"/>
    </row>
    <row r="90" customHeight="1" spans="1:261">
      <c r="A90" s="151"/>
      <c r="B90" s="151"/>
      <c r="C90" s="152"/>
      <c r="D90" s="151"/>
      <c r="E90" s="151"/>
      <c r="F90" s="151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4"/>
      <c r="W90" s="154"/>
      <c r="X90" s="151"/>
      <c r="Y90" s="155"/>
      <c r="Z90" s="151"/>
      <c r="AA90" s="152"/>
      <c r="AB90" s="152"/>
      <c r="AC90" s="152"/>
      <c r="AD90" s="156"/>
      <c r="IV90" s="111"/>
      <c r="IW90" s="111"/>
      <c r="IX90" s="111"/>
      <c r="IY90" s="111"/>
      <c r="IZ90" s="111"/>
      <c r="JA90" s="111"/>
    </row>
    <row r="91" customHeight="1" spans="1:261">
      <c r="A91" s="157" t="s">
        <v>130</v>
      </c>
      <c r="B91" s="158" t="s">
        <v>131</v>
      </c>
      <c r="D91" s="158"/>
      <c r="E91" s="158"/>
      <c r="F91" s="158"/>
      <c r="G91" s="159"/>
      <c r="H91" s="158"/>
      <c r="I91" s="159"/>
      <c r="J91" s="159"/>
      <c r="K91" s="159"/>
      <c r="L91" s="159"/>
      <c r="M91" s="158"/>
      <c r="N91" s="158"/>
      <c r="O91" s="158"/>
      <c r="P91" s="158"/>
      <c r="Q91" s="158"/>
      <c r="R91" s="158"/>
      <c r="S91" s="158"/>
      <c r="T91" s="158"/>
      <c r="U91" s="158"/>
      <c r="V91" s="159"/>
      <c r="W91" s="158"/>
      <c r="X91" s="158"/>
    </row>
    <row r="92" customHeight="1" spans="1:261">
      <c r="A92" s="160"/>
      <c r="B92" s="161" t="s">
        <v>132</v>
      </c>
      <c r="D92" s="158"/>
      <c r="E92" s="158"/>
      <c r="F92" s="158"/>
      <c r="G92" s="159"/>
      <c r="H92" s="158"/>
      <c r="I92" s="159"/>
      <c r="J92" s="159"/>
      <c r="K92" s="159"/>
      <c r="L92" s="159"/>
      <c r="M92" s="158"/>
      <c r="N92" s="158"/>
      <c r="O92" s="158"/>
      <c r="P92" s="158"/>
      <c r="Q92" s="158"/>
      <c r="R92" s="158"/>
      <c r="S92" s="158"/>
      <c r="T92" s="158"/>
      <c r="U92" s="158"/>
      <c r="V92" s="159"/>
      <c r="W92" s="158"/>
      <c r="X92" s="158"/>
    </row>
    <row r="93" customHeight="1" spans="1:261">
      <c r="A93" s="160"/>
      <c r="B93" s="158" t="s">
        <v>133</v>
      </c>
      <c r="D93" s="158"/>
      <c r="E93" s="158"/>
      <c r="F93" s="158"/>
      <c r="G93" s="159"/>
      <c r="H93" s="158"/>
      <c r="I93" s="159"/>
      <c r="J93" s="159"/>
      <c r="K93" s="159"/>
      <c r="L93" s="159"/>
      <c r="M93" s="158"/>
      <c r="N93" s="158"/>
      <c r="O93" s="158"/>
      <c r="P93" s="158"/>
      <c r="Q93" s="158"/>
      <c r="R93" s="158"/>
      <c r="S93" s="158"/>
      <c r="T93" s="158"/>
      <c r="U93" s="158"/>
      <c r="V93" s="159"/>
      <c r="W93" s="158"/>
      <c r="X93" s="158"/>
    </row>
    <row r="94" s="110" customFormat="1" ht="14" customHeight="1" spans="1:261">
      <c r="A94" s="162"/>
      <c r="B94" s="158" t="s">
        <v>134</v>
      </c>
      <c r="D94" s="158"/>
      <c r="E94" s="158"/>
      <c r="F94" s="158"/>
      <c r="G94" s="159"/>
      <c r="H94" s="158"/>
      <c r="I94" s="159"/>
      <c r="J94" s="159"/>
      <c r="K94" s="159"/>
      <c r="L94" s="159"/>
      <c r="M94" s="158"/>
      <c r="N94" s="158"/>
      <c r="O94" s="158"/>
      <c r="P94" s="158"/>
      <c r="Q94" s="158"/>
      <c r="R94" s="158"/>
      <c r="S94" s="158"/>
      <c r="T94" s="158"/>
      <c r="U94" s="158"/>
      <c r="V94" s="159"/>
      <c r="W94" s="158"/>
      <c r="X94" s="158"/>
      <c r="Y94" s="163"/>
    </row>
    <row r="95" s="110" customFormat="1" customHeight="1" spans="1:261">
      <c r="A95" s="164"/>
      <c r="B95" s="161" t="s">
        <v>135</v>
      </c>
      <c r="D95" s="158"/>
      <c r="E95" s="158"/>
      <c r="F95" s="158"/>
      <c r="G95" s="159"/>
      <c r="H95" s="158"/>
      <c r="I95" s="159"/>
      <c r="J95" s="159"/>
      <c r="K95" s="159"/>
      <c r="L95" s="159"/>
      <c r="M95" s="158"/>
      <c r="N95" s="158"/>
      <c r="O95" s="158"/>
      <c r="P95" s="158"/>
      <c r="Q95" s="158"/>
      <c r="R95" s="158"/>
      <c r="S95" s="158"/>
      <c r="T95" s="158"/>
      <c r="U95" s="158"/>
      <c r="V95" s="159"/>
      <c r="W95" s="158"/>
      <c r="X95" s="158"/>
      <c r="Y95" s="163"/>
    </row>
    <row r="96" customHeight="1" spans="1:261">
      <c r="C96" s="111"/>
    </row>
    <row r="97" customHeight="1" spans="3:3">
      <c r="C97" s="111"/>
    </row>
    <row r="98" customHeight="1" spans="3:3">
      <c r="C98" s="111"/>
    </row>
    <row r="99" customHeight="1" spans="3:3">
      <c r="C99" s="111"/>
    </row>
    <row r="100" customHeight="1" spans="3:3">
      <c r="C100" s="111"/>
    </row>
    <row r="101" customHeight="1" spans="3:3">
      <c r="C101" s="111"/>
    </row>
    <row r="102" customHeight="1" spans="3:3">
      <c r="C102" s="111"/>
    </row>
    <row r="103" customHeight="1" spans="3:3">
      <c r="C103" s="111"/>
    </row>
    <row r="104" customHeight="1" spans="3:3">
      <c r="C104" s="111"/>
    </row>
    <row r="105" customHeight="1" spans="3:3">
      <c r="C105" s="111"/>
    </row>
  </sheetData>
  <autoFilter xmlns:etc="http://www.wps.cn/officeDocument/2017/etCustomData" ref="A4:AD95" etc:filterBottomFollowUsedRange="0">
    <extLst/>
  </autoFilter>
  <sortState ref="A5:AD89">
    <sortCondition ref="V5:V89" descending="1"/>
  </sortState>
  <conditionalFormatting sqref="F2">
    <cfRule type="duplicateValues" dxfId="0" priority="2"/>
    <cfRule type="duplicateValues" dxfId="0" priority="1"/>
  </conditionalFormatting>
  <dataValidations count="6">
    <dataValidation type="list" allowBlank="1" showInputMessage="1" showErrorMessage="1" sqref="V1 V91:V65593 AB10:AB90">
      <formula1>$CQ$8:$CQ$11</formula1>
    </dataValidation>
    <dataValidation type="list" allowBlank="1" showInputMessage="1" showErrorMessage="1" sqref="V2">
      <formula1>$CP$8:$CP$11</formula1>
    </dataValidation>
    <dataValidation type="list" allowBlank="1" showInputMessage="1" showErrorMessage="1" sqref="U1:U3 U91:U65593 AA4:AA9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91:W1048576 AC4:AC90">
      <formula1>"三好学生,三好学生标兵,优秀学生干部"</formula1>
    </dataValidation>
    <dataValidation type="list" allowBlank="1" showInputMessage="1" showErrorMessage="1" sqref="Y5:Y90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66" fitToHeight="0" orientation="landscape" blackAndWhite="1" horizontalDpi="600" verticalDpi="600"/>
  <headerFooter alignWithMargins="0" scaleWithDoc="0"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85"/>
  <sheetViews>
    <sheetView topLeftCell="K48" workbookViewId="0">
      <selection activeCell="U83" sqref="U83"/>
    </sheetView>
  </sheetViews>
  <sheetFormatPr defaultColWidth="9" defaultRowHeight="16" customHeight="1"/>
  <cols>
    <col min="1" max="1" width="22.625" customWidth="1"/>
    <col min="2" max="2" width="14.625" customWidth="1"/>
    <col min="4" max="5" width="8.75" customWidth="1"/>
    <col min="6" max="6" width="7.625" customWidth="1"/>
    <col min="7" max="7" width="6.875" customWidth="1"/>
    <col min="8" max="9" width="7.125" customWidth="1"/>
    <col min="10" max="10" width="7.25" customWidth="1"/>
    <col min="11" max="11" width="6.875" customWidth="1"/>
    <col min="12" max="12" width="7.375" customWidth="1"/>
    <col min="13" max="13" width="7" customWidth="1"/>
    <col min="14" max="14" width="7.25" customWidth="1"/>
    <col min="15" max="15" width="7.875" customWidth="1"/>
    <col min="16" max="16" width="8" customWidth="1"/>
    <col min="17" max="17" width="7.75" customWidth="1"/>
    <col min="18" max="18" width="7.5" customWidth="1"/>
    <col min="19" max="19" width="7.25" customWidth="1"/>
    <col min="20" max="20" width="7.5" customWidth="1"/>
    <col min="21" max="21" width="7.75" customWidth="1"/>
    <col min="22" max="22" width="8.125" customWidth="1"/>
    <col min="23" max="23" width="7.25" customWidth="1"/>
    <col min="24" max="24" width="7" customWidth="1"/>
    <col min="25" max="25" width="9.875" customWidth="1"/>
    <col min="27" max="27" width="12.75" customWidth="1"/>
    <col min="29" max="29" width="10.75" customWidth="1"/>
  </cols>
  <sheetData>
    <row r="1" customHeight="1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4"/>
      <c r="M1" s="4"/>
      <c r="N1" s="5"/>
      <c r="O1" s="4"/>
      <c r="P1" s="6"/>
      <c r="Q1" s="6"/>
      <c r="R1" s="3"/>
      <c r="S1" s="7"/>
      <c r="T1" s="8"/>
      <c r="U1" s="41"/>
      <c r="V1" s="41"/>
      <c r="W1" s="5"/>
      <c r="X1" s="3"/>
      <c r="Y1" s="3"/>
      <c r="Z1" s="3"/>
      <c r="AA1" s="3"/>
      <c r="AB1" s="3"/>
      <c r="AC1" s="3"/>
      <c r="AD1" s="3"/>
    </row>
    <row r="2" customHeight="1" spans="1:30">
      <c r="A2" s="9" t="s">
        <v>470</v>
      </c>
      <c r="B2" s="9"/>
      <c r="C2" s="9"/>
      <c r="D2" s="9"/>
      <c r="E2" s="9"/>
      <c r="F2" s="9"/>
      <c r="G2" s="9"/>
      <c r="H2" s="9"/>
      <c r="I2" s="9"/>
      <c r="J2" s="9"/>
      <c r="K2" s="9"/>
      <c r="L2" s="77"/>
      <c r="M2" s="9"/>
      <c r="N2" s="9"/>
      <c r="O2" s="9"/>
      <c r="P2" s="9"/>
      <c r="Q2" s="9"/>
      <c r="R2" s="9"/>
      <c r="S2" s="9"/>
      <c r="T2" s="9"/>
      <c r="U2" s="42"/>
      <c r="V2" s="42"/>
      <c r="W2" s="9"/>
      <c r="X2" s="10"/>
      <c r="Y2" s="10"/>
      <c r="Z2" s="10"/>
      <c r="AA2" s="10"/>
      <c r="AB2" s="10"/>
      <c r="AC2" s="10"/>
      <c r="AD2" s="10"/>
    </row>
    <row r="3" customHeight="1" spans="1:30">
      <c r="A3" s="11" t="s">
        <v>216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78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32" customHeight="1" spans="1:30">
      <c r="A4" s="43" t="s">
        <v>5</v>
      </c>
      <c r="B4" s="43" t="s">
        <v>6</v>
      </c>
      <c r="C4" s="44" t="s">
        <v>7</v>
      </c>
      <c r="D4" s="43" t="s">
        <v>8</v>
      </c>
      <c r="E4" s="43" t="s">
        <v>9</v>
      </c>
      <c r="F4" s="43" t="s">
        <v>10</v>
      </c>
      <c r="G4" s="45" t="s">
        <v>11</v>
      </c>
      <c r="H4" s="44" t="s">
        <v>12</v>
      </c>
      <c r="I4" s="45" t="s">
        <v>13</v>
      </c>
      <c r="J4" s="45" t="s">
        <v>14</v>
      </c>
      <c r="K4" s="44" t="s">
        <v>15</v>
      </c>
      <c r="L4" s="45" t="s">
        <v>16</v>
      </c>
      <c r="M4" s="45" t="s">
        <v>17</v>
      </c>
      <c r="N4" s="44" t="s">
        <v>18</v>
      </c>
      <c r="O4" s="45" t="s">
        <v>19</v>
      </c>
      <c r="P4" s="45" t="s">
        <v>20</v>
      </c>
      <c r="Q4" s="44" t="s">
        <v>21</v>
      </c>
      <c r="R4" s="45" t="s">
        <v>22</v>
      </c>
      <c r="S4" s="45" t="s">
        <v>23</v>
      </c>
      <c r="T4" s="44" t="s">
        <v>24</v>
      </c>
      <c r="U4" s="45" t="s">
        <v>25</v>
      </c>
      <c r="V4" s="45" t="s">
        <v>26</v>
      </c>
      <c r="W4" s="45" t="s">
        <v>27</v>
      </c>
      <c r="X4" s="44" t="s">
        <v>28</v>
      </c>
      <c r="Y4" s="79" t="s">
        <v>29</v>
      </c>
      <c r="Z4" s="45" t="s">
        <v>30</v>
      </c>
      <c r="AA4" s="47" t="s">
        <v>31</v>
      </c>
      <c r="AB4" s="47" t="s">
        <v>32</v>
      </c>
      <c r="AC4" s="44" t="s">
        <v>33</v>
      </c>
      <c r="AD4" s="48" t="s">
        <v>34</v>
      </c>
    </row>
    <row r="5" customHeight="1" spans="1:30">
      <c r="A5" s="20" t="s">
        <v>35</v>
      </c>
      <c r="B5" s="20" t="s">
        <v>36</v>
      </c>
      <c r="C5" s="25">
        <v>2025</v>
      </c>
      <c r="D5" s="20" t="s">
        <v>471</v>
      </c>
      <c r="E5" s="80">
        <v>2533110007</v>
      </c>
      <c r="F5" s="81" t="s">
        <v>472</v>
      </c>
      <c r="G5" s="22">
        <v>88</v>
      </c>
      <c r="H5" s="22">
        <v>11.6</v>
      </c>
      <c r="I5" s="22">
        <f t="shared" ref="I5:I68" si="0">G5+H5</f>
        <v>99.6</v>
      </c>
      <c r="J5" s="22">
        <v>91.1142857142857</v>
      </c>
      <c r="K5" s="22">
        <v>1.15</v>
      </c>
      <c r="L5" s="22">
        <f t="shared" ref="L5:L68" si="1">J5+K5</f>
        <v>92.2642857142857</v>
      </c>
      <c r="M5" s="22">
        <v>73</v>
      </c>
      <c r="N5" s="82">
        <v>0</v>
      </c>
      <c r="O5" s="22">
        <f t="shared" ref="O5:O68" si="2">M5+N5</f>
        <v>73</v>
      </c>
      <c r="P5" s="22">
        <v>60</v>
      </c>
      <c r="Q5" s="22">
        <v>10</v>
      </c>
      <c r="R5" s="22">
        <f t="shared" ref="R5:R68" si="3">P5+Q5</f>
        <v>70</v>
      </c>
      <c r="S5" s="22">
        <v>60</v>
      </c>
      <c r="T5" s="22">
        <v>15</v>
      </c>
      <c r="U5" s="22">
        <f t="shared" ref="U5:U68" si="4">S5+T5</f>
        <v>75</v>
      </c>
      <c r="V5" s="55">
        <f t="shared" ref="V5:V68" si="5">10%*I5+75%*L5+5%*O5+5%*R5+5%*U5</f>
        <v>90.0582142857143</v>
      </c>
      <c r="W5" s="83">
        <v>1</v>
      </c>
      <c r="X5" s="84">
        <v>1</v>
      </c>
      <c r="Y5" s="20" t="s">
        <v>39</v>
      </c>
      <c r="Z5" s="20">
        <v>76</v>
      </c>
      <c r="AA5" s="20" t="s">
        <v>40</v>
      </c>
      <c r="AB5" s="3"/>
      <c r="AC5" s="20" t="s">
        <v>141</v>
      </c>
      <c r="AD5" s="85"/>
    </row>
    <row r="6" customHeight="1" spans="1:30">
      <c r="A6" s="20" t="s">
        <v>35</v>
      </c>
      <c r="B6" s="20" t="s">
        <v>36</v>
      </c>
      <c r="C6" s="25">
        <v>2025</v>
      </c>
      <c r="D6" s="20" t="s">
        <v>471</v>
      </c>
      <c r="E6" s="86">
        <v>2533110009</v>
      </c>
      <c r="F6" s="81" t="s">
        <v>473</v>
      </c>
      <c r="G6" s="22">
        <v>88</v>
      </c>
      <c r="H6" s="22">
        <v>11.5</v>
      </c>
      <c r="I6" s="22">
        <f t="shared" si="0"/>
        <v>99.5</v>
      </c>
      <c r="J6" s="22">
        <v>87.6952380952381</v>
      </c>
      <c r="K6" s="22">
        <v>0.6</v>
      </c>
      <c r="L6" s="22">
        <f t="shared" si="1"/>
        <v>88.2952380952381</v>
      </c>
      <c r="M6" s="22">
        <v>78.825</v>
      </c>
      <c r="N6" s="82">
        <v>0</v>
      </c>
      <c r="O6" s="22">
        <f t="shared" si="2"/>
        <v>78.825</v>
      </c>
      <c r="P6" s="22">
        <v>60</v>
      </c>
      <c r="Q6" s="22">
        <v>0</v>
      </c>
      <c r="R6" s="22">
        <f t="shared" si="3"/>
        <v>60</v>
      </c>
      <c r="S6" s="22">
        <v>60</v>
      </c>
      <c r="T6" s="22">
        <v>15</v>
      </c>
      <c r="U6" s="22">
        <f t="shared" si="4"/>
        <v>75</v>
      </c>
      <c r="V6" s="55">
        <f t="shared" si="5"/>
        <v>86.8626785714286</v>
      </c>
      <c r="W6" s="83">
        <v>2</v>
      </c>
      <c r="X6" s="84">
        <v>2</v>
      </c>
      <c r="Y6" s="20" t="s">
        <v>39</v>
      </c>
      <c r="Z6" s="20">
        <v>76</v>
      </c>
      <c r="AA6" s="20" t="s">
        <v>40</v>
      </c>
      <c r="AB6" s="20"/>
      <c r="AC6" s="20" t="s">
        <v>41</v>
      </c>
      <c r="AD6" s="85"/>
    </row>
    <row r="7" customHeight="1" spans="1:30">
      <c r="A7" s="20" t="s">
        <v>35</v>
      </c>
      <c r="B7" s="20" t="s">
        <v>36</v>
      </c>
      <c r="C7" s="25">
        <v>2025</v>
      </c>
      <c r="D7" s="20" t="s">
        <v>471</v>
      </c>
      <c r="E7" s="86">
        <v>2533110016</v>
      </c>
      <c r="F7" s="81" t="s">
        <v>474</v>
      </c>
      <c r="G7" s="22">
        <v>88</v>
      </c>
      <c r="H7" s="22">
        <v>8</v>
      </c>
      <c r="I7" s="22">
        <f t="shared" si="0"/>
        <v>96</v>
      </c>
      <c r="J7" s="22">
        <v>87.4952380952381</v>
      </c>
      <c r="K7" s="22">
        <v>1.15</v>
      </c>
      <c r="L7" s="22">
        <f t="shared" si="1"/>
        <v>88.6452380952381</v>
      </c>
      <c r="M7" s="22">
        <v>78.2</v>
      </c>
      <c r="N7" s="82">
        <v>0</v>
      </c>
      <c r="O7" s="22">
        <f t="shared" si="2"/>
        <v>78.2</v>
      </c>
      <c r="P7" s="22">
        <v>60</v>
      </c>
      <c r="Q7" s="22">
        <v>0</v>
      </c>
      <c r="R7" s="22">
        <f t="shared" si="3"/>
        <v>60</v>
      </c>
      <c r="S7" s="22">
        <v>40</v>
      </c>
      <c r="T7" s="22">
        <v>5</v>
      </c>
      <c r="U7" s="22">
        <f t="shared" si="4"/>
        <v>45</v>
      </c>
      <c r="V7" s="55">
        <f t="shared" si="5"/>
        <v>85.2439285714286</v>
      </c>
      <c r="W7" s="83">
        <v>3</v>
      </c>
      <c r="X7" s="84">
        <v>3</v>
      </c>
      <c r="Y7" s="20" t="s">
        <v>39</v>
      </c>
      <c r="Z7" s="20">
        <v>76</v>
      </c>
      <c r="AA7" s="20" t="s">
        <v>40</v>
      </c>
      <c r="AB7" s="20"/>
      <c r="AC7" s="20"/>
      <c r="AD7" s="85"/>
    </row>
    <row r="8" customHeight="1" spans="1:30">
      <c r="A8" s="20" t="s">
        <v>35</v>
      </c>
      <c r="B8" s="20" t="s">
        <v>36</v>
      </c>
      <c r="C8" s="25">
        <v>2025</v>
      </c>
      <c r="D8" s="20" t="s">
        <v>471</v>
      </c>
      <c r="E8" s="86">
        <v>2533110010</v>
      </c>
      <c r="F8" s="81" t="s">
        <v>475</v>
      </c>
      <c r="G8" s="22">
        <v>88</v>
      </c>
      <c r="H8" s="22">
        <v>12</v>
      </c>
      <c r="I8" s="22">
        <f t="shared" si="0"/>
        <v>100</v>
      </c>
      <c r="J8" s="22">
        <v>85.5714285714286</v>
      </c>
      <c r="K8" s="22">
        <v>0.7125</v>
      </c>
      <c r="L8" s="22">
        <f t="shared" si="1"/>
        <v>86.2839285714286</v>
      </c>
      <c r="M8" s="22">
        <v>63.05</v>
      </c>
      <c r="N8" s="82">
        <v>0</v>
      </c>
      <c r="O8" s="22">
        <f t="shared" si="2"/>
        <v>63.05</v>
      </c>
      <c r="P8" s="22">
        <v>60</v>
      </c>
      <c r="Q8" s="22">
        <v>10</v>
      </c>
      <c r="R8" s="22">
        <f t="shared" si="3"/>
        <v>70</v>
      </c>
      <c r="S8" s="22">
        <v>60</v>
      </c>
      <c r="T8" s="22">
        <v>15</v>
      </c>
      <c r="U8" s="22">
        <f t="shared" si="4"/>
        <v>75</v>
      </c>
      <c r="V8" s="55">
        <f t="shared" si="5"/>
        <v>85.1154464285715</v>
      </c>
      <c r="W8" s="83">
        <v>4</v>
      </c>
      <c r="X8" s="84">
        <v>5</v>
      </c>
      <c r="Y8" s="59" t="s">
        <v>67</v>
      </c>
      <c r="Z8" s="20">
        <v>76</v>
      </c>
      <c r="AA8" s="20" t="s">
        <v>72</v>
      </c>
      <c r="AB8" s="20"/>
      <c r="AC8" s="20"/>
      <c r="AD8" s="85"/>
    </row>
    <row r="9" customHeight="1" spans="1:30">
      <c r="A9" s="20" t="s">
        <v>35</v>
      </c>
      <c r="B9" s="20" t="s">
        <v>36</v>
      </c>
      <c r="C9" s="25">
        <v>2025</v>
      </c>
      <c r="D9" s="20" t="s">
        <v>476</v>
      </c>
      <c r="E9" s="87">
        <v>2533110072</v>
      </c>
      <c r="F9" s="81" t="s">
        <v>477</v>
      </c>
      <c r="G9" s="22">
        <v>88</v>
      </c>
      <c r="H9" s="22">
        <v>12</v>
      </c>
      <c r="I9" s="22">
        <f t="shared" si="0"/>
        <v>100</v>
      </c>
      <c r="J9" s="55">
        <v>84.4857142857143</v>
      </c>
      <c r="K9" s="22">
        <v>0.525</v>
      </c>
      <c r="L9" s="22">
        <f t="shared" si="1"/>
        <v>85.0107142857143</v>
      </c>
      <c r="M9" s="55">
        <v>61.95</v>
      </c>
      <c r="N9" s="22">
        <v>0</v>
      </c>
      <c r="O9" s="22">
        <f t="shared" si="2"/>
        <v>61.95</v>
      </c>
      <c r="P9" s="22">
        <v>60</v>
      </c>
      <c r="Q9" s="22">
        <v>20</v>
      </c>
      <c r="R9" s="22">
        <f t="shared" si="3"/>
        <v>80</v>
      </c>
      <c r="S9" s="22">
        <v>60</v>
      </c>
      <c r="T9" s="55">
        <v>15</v>
      </c>
      <c r="U9" s="22">
        <f t="shared" si="4"/>
        <v>75</v>
      </c>
      <c r="V9" s="55">
        <f t="shared" si="5"/>
        <v>84.6055357142857</v>
      </c>
      <c r="W9" s="83">
        <v>5</v>
      </c>
      <c r="X9" s="84">
        <v>6</v>
      </c>
      <c r="Y9" s="59" t="s">
        <v>67</v>
      </c>
      <c r="Z9" s="20">
        <v>76</v>
      </c>
      <c r="AA9" s="20" t="s">
        <v>72</v>
      </c>
      <c r="AB9" s="20" t="s">
        <v>63</v>
      </c>
      <c r="AC9" s="20"/>
      <c r="AD9" s="85"/>
    </row>
    <row r="10" customHeight="1" spans="1:30">
      <c r="A10" s="20" t="s">
        <v>35</v>
      </c>
      <c r="B10" s="20" t="s">
        <v>36</v>
      </c>
      <c r="C10" s="25">
        <v>2025</v>
      </c>
      <c r="D10" s="20" t="s">
        <v>476</v>
      </c>
      <c r="E10" s="86">
        <v>2533110057</v>
      </c>
      <c r="F10" s="81" t="s">
        <v>478</v>
      </c>
      <c r="G10" s="22">
        <v>88</v>
      </c>
      <c r="H10" s="22">
        <v>12</v>
      </c>
      <c r="I10" s="22">
        <f t="shared" si="0"/>
        <v>100</v>
      </c>
      <c r="J10" s="55">
        <v>83.5047619047619</v>
      </c>
      <c r="K10" s="22">
        <v>0.5</v>
      </c>
      <c r="L10" s="22">
        <f t="shared" si="1"/>
        <v>84.0047619047619</v>
      </c>
      <c r="M10" s="55">
        <v>79.7</v>
      </c>
      <c r="N10" s="82">
        <v>1.6</v>
      </c>
      <c r="O10" s="22">
        <f t="shared" si="2"/>
        <v>81.3</v>
      </c>
      <c r="P10" s="22">
        <v>60</v>
      </c>
      <c r="Q10" s="22">
        <v>10</v>
      </c>
      <c r="R10" s="22">
        <f t="shared" si="3"/>
        <v>70</v>
      </c>
      <c r="S10" s="22">
        <v>60</v>
      </c>
      <c r="T10" s="55">
        <v>15</v>
      </c>
      <c r="U10" s="22">
        <f t="shared" si="4"/>
        <v>75</v>
      </c>
      <c r="V10" s="55">
        <f t="shared" si="5"/>
        <v>84.3185714285714</v>
      </c>
      <c r="W10" s="83">
        <v>6</v>
      </c>
      <c r="X10" s="84">
        <v>7</v>
      </c>
      <c r="Y10" s="20" t="s">
        <v>39</v>
      </c>
      <c r="Z10" s="20">
        <v>76</v>
      </c>
      <c r="AA10" s="20" t="s">
        <v>48</v>
      </c>
      <c r="AB10" s="20"/>
      <c r="AC10" s="20" t="s">
        <v>41</v>
      </c>
      <c r="AD10" s="85"/>
    </row>
    <row r="11" customHeight="1" spans="1:30">
      <c r="A11" s="20" t="s">
        <v>35</v>
      </c>
      <c r="B11" s="20" t="s">
        <v>36</v>
      </c>
      <c r="C11" s="25">
        <v>2025</v>
      </c>
      <c r="D11" s="20" t="s">
        <v>471</v>
      </c>
      <c r="E11" s="86">
        <v>2533110022</v>
      </c>
      <c r="F11" s="81" t="s">
        <v>479</v>
      </c>
      <c r="G11" s="22">
        <v>88</v>
      </c>
      <c r="H11" s="22">
        <v>8</v>
      </c>
      <c r="I11" s="22">
        <f t="shared" si="0"/>
        <v>96</v>
      </c>
      <c r="J11" s="55">
        <v>85.8857142857143</v>
      </c>
      <c r="K11" s="22">
        <v>0.5</v>
      </c>
      <c r="L11" s="22">
        <f t="shared" si="1"/>
        <v>86.3857142857143</v>
      </c>
      <c r="M11" s="22">
        <v>76.3</v>
      </c>
      <c r="N11" s="82">
        <v>0</v>
      </c>
      <c r="O11" s="22">
        <f t="shared" si="2"/>
        <v>76.3</v>
      </c>
      <c r="P11" s="22">
        <v>60</v>
      </c>
      <c r="Q11" s="22">
        <v>0</v>
      </c>
      <c r="R11" s="22">
        <f t="shared" si="3"/>
        <v>60</v>
      </c>
      <c r="S11" s="22">
        <v>40</v>
      </c>
      <c r="T11" s="22">
        <v>5</v>
      </c>
      <c r="U11" s="22">
        <f t="shared" si="4"/>
        <v>45</v>
      </c>
      <c r="V11" s="55">
        <f t="shared" si="5"/>
        <v>83.4542857142857</v>
      </c>
      <c r="W11" s="83">
        <v>7</v>
      </c>
      <c r="X11" s="84">
        <v>4</v>
      </c>
      <c r="Y11" s="20" t="s">
        <v>39</v>
      </c>
      <c r="Z11" s="20">
        <v>76</v>
      </c>
      <c r="AA11" s="57" t="s">
        <v>48</v>
      </c>
      <c r="AB11" s="57"/>
      <c r="AC11" s="57"/>
      <c r="AD11" s="58"/>
    </row>
    <row r="12" customHeight="1" spans="1:30">
      <c r="A12" s="20" t="s">
        <v>35</v>
      </c>
      <c r="B12" s="20" t="s">
        <v>36</v>
      </c>
      <c r="C12" s="25">
        <v>2025</v>
      </c>
      <c r="D12" s="20" t="s">
        <v>480</v>
      </c>
      <c r="E12" s="86">
        <v>2533110077</v>
      </c>
      <c r="F12" s="81" t="s">
        <v>481</v>
      </c>
      <c r="G12" s="22">
        <v>88</v>
      </c>
      <c r="H12" s="22">
        <v>12</v>
      </c>
      <c r="I12" s="22">
        <f t="shared" si="0"/>
        <v>100</v>
      </c>
      <c r="J12" s="55">
        <v>80.2476190476191</v>
      </c>
      <c r="K12" s="22">
        <v>0.5</v>
      </c>
      <c r="L12" s="22">
        <f t="shared" si="1"/>
        <v>80.7476190476191</v>
      </c>
      <c r="M12" s="55">
        <v>77.45</v>
      </c>
      <c r="N12" s="82">
        <v>0</v>
      </c>
      <c r="O12" s="22">
        <f t="shared" si="2"/>
        <v>77.45</v>
      </c>
      <c r="P12" s="22">
        <v>60</v>
      </c>
      <c r="Q12" s="22">
        <v>20</v>
      </c>
      <c r="R12" s="22">
        <f t="shared" si="3"/>
        <v>80</v>
      </c>
      <c r="S12" s="22">
        <v>60</v>
      </c>
      <c r="T12" s="55">
        <v>30</v>
      </c>
      <c r="U12" s="22">
        <f t="shared" si="4"/>
        <v>90</v>
      </c>
      <c r="V12" s="55">
        <f t="shared" si="5"/>
        <v>82.9332142857143</v>
      </c>
      <c r="W12" s="83">
        <v>8</v>
      </c>
      <c r="X12" s="84">
        <v>12</v>
      </c>
      <c r="Y12" s="20" t="s">
        <v>39</v>
      </c>
      <c r="Z12" s="20">
        <v>76</v>
      </c>
      <c r="AA12" s="57" t="s">
        <v>48</v>
      </c>
      <c r="AB12" s="57"/>
      <c r="AC12" s="57"/>
      <c r="AD12" s="58"/>
    </row>
    <row r="13" customHeight="1" spans="1:30">
      <c r="A13" s="20" t="s">
        <v>35</v>
      </c>
      <c r="B13" s="20" t="s">
        <v>36</v>
      </c>
      <c r="C13" s="25">
        <v>2025</v>
      </c>
      <c r="D13" s="20" t="s">
        <v>480</v>
      </c>
      <c r="E13" s="86">
        <v>2533110096</v>
      </c>
      <c r="F13" s="81" t="s">
        <v>482</v>
      </c>
      <c r="G13" s="22">
        <v>88</v>
      </c>
      <c r="H13" s="22">
        <v>11.5</v>
      </c>
      <c r="I13" s="22">
        <f t="shared" si="0"/>
        <v>99.5</v>
      </c>
      <c r="J13" s="55">
        <v>82.4</v>
      </c>
      <c r="K13" s="22">
        <v>0</v>
      </c>
      <c r="L13" s="22">
        <f t="shared" si="1"/>
        <v>82.4</v>
      </c>
      <c r="M13" s="55">
        <v>77.975</v>
      </c>
      <c r="N13" s="82">
        <v>0</v>
      </c>
      <c r="O13" s="22">
        <f t="shared" si="2"/>
        <v>77.975</v>
      </c>
      <c r="P13" s="22">
        <v>60</v>
      </c>
      <c r="Q13" s="22">
        <v>10</v>
      </c>
      <c r="R13" s="22">
        <f t="shared" si="3"/>
        <v>70</v>
      </c>
      <c r="S13" s="22">
        <v>60</v>
      </c>
      <c r="T13" s="55">
        <v>11</v>
      </c>
      <c r="U13" s="22">
        <f t="shared" si="4"/>
        <v>71</v>
      </c>
      <c r="V13" s="55">
        <f t="shared" si="5"/>
        <v>82.69875</v>
      </c>
      <c r="W13" s="83">
        <v>9</v>
      </c>
      <c r="X13" s="84">
        <v>8</v>
      </c>
      <c r="Y13" s="20" t="s">
        <v>39</v>
      </c>
      <c r="Z13" s="20">
        <v>76</v>
      </c>
      <c r="AA13" s="57" t="s">
        <v>48</v>
      </c>
      <c r="AB13" s="57"/>
      <c r="AC13" s="57"/>
      <c r="AD13" s="58"/>
    </row>
    <row r="14" customHeight="1" spans="1:30">
      <c r="A14" s="20" t="s">
        <v>35</v>
      </c>
      <c r="B14" s="20" t="s">
        <v>36</v>
      </c>
      <c r="C14" s="25">
        <v>2025</v>
      </c>
      <c r="D14" s="20" t="s">
        <v>476</v>
      </c>
      <c r="E14" s="86">
        <v>2533110053</v>
      </c>
      <c r="F14" s="81" t="s">
        <v>483</v>
      </c>
      <c r="G14" s="22">
        <v>88</v>
      </c>
      <c r="H14" s="22">
        <v>12</v>
      </c>
      <c r="I14" s="22">
        <f t="shared" si="0"/>
        <v>100</v>
      </c>
      <c r="J14" s="55">
        <v>81.4380952380952</v>
      </c>
      <c r="K14" s="22">
        <v>0</v>
      </c>
      <c r="L14" s="22">
        <f t="shared" si="1"/>
        <v>81.4380952380952</v>
      </c>
      <c r="M14" s="55">
        <v>81.55</v>
      </c>
      <c r="N14" s="82">
        <v>0.8</v>
      </c>
      <c r="O14" s="22">
        <f t="shared" si="2"/>
        <v>82.35</v>
      </c>
      <c r="P14" s="22">
        <v>60</v>
      </c>
      <c r="Q14" s="22">
        <v>0</v>
      </c>
      <c r="R14" s="22">
        <f t="shared" si="3"/>
        <v>60</v>
      </c>
      <c r="S14" s="22">
        <v>60</v>
      </c>
      <c r="T14" s="55">
        <v>30</v>
      </c>
      <c r="U14" s="22">
        <f t="shared" si="4"/>
        <v>90</v>
      </c>
      <c r="V14" s="55">
        <f t="shared" si="5"/>
        <v>82.6960714285714</v>
      </c>
      <c r="W14" s="83">
        <v>10</v>
      </c>
      <c r="X14" s="84">
        <v>10</v>
      </c>
      <c r="Y14" s="20" t="s">
        <v>39</v>
      </c>
      <c r="Z14" s="20">
        <v>76</v>
      </c>
      <c r="AA14" s="57" t="s">
        <v>48</v>
      </c>
      <c r="AB14" s="57"/>
      <c r="AC14" s="57"/>
      <c r="AD14" s="58"/>
    </row>
    <row r="15" customHeight="1" spans="1:30">
      <c r="A15" s="20" t="s">
        <v>35</v>
      </c>
      <c r="B15" s="20" t="s">
        <v>36</v>
      </c>
      <c r="C15" s="25">
        <v>2025</v>
      </c>
      <c r="D15" s="20" t="s">
        <v>480</v>
      </c>
      <c r="E15" s="86">
        <v>2533110076</v>
      </c>
      <c r="F15" s="81" t="s">
        <v>484</v>
      </c>
      <c r="G15" s="22">
        <v>88</v>
      </c>
      <c r="H15" s="22">
        <v>11.5</v>
      </c>
      <c r="I15" s="22">
        <f t="shared" si="0"/>
        <v>99.5</v>
      </c>
      <c r="J15" s="55">
        <v>80.647619047619</v>
      </c>
      <c r="K15" s="22">
        <v>0.5</v>
      </c>
      <c r="L15" s="22">
        <f t="shared" si="1"/>
        <v>81.147619047619</v>
      </c>
      <c r="M15" s="55">
        <v>74.3</v>
      </c>
      <c r="N15" s="82">
        <v>0</v>
      </c>
      <c r="O15" s="22">
        <f t="shared" si="2"/>
        <v>74.3</v>
      </c>
      <c r="P15" s="22">
        <v>60</v>
      </c>
      <c r="Q15" s="22">
        <v>20</v>
      </c>
      <c r="R15" s="22">
        <f t="shared" si="3"/>
        <v>80</v>
      </c>
      <c r="S15" s="22">
        <v>60</v>
      </c>
      <c r="T15" s="55">
        <v>22.74</v>
      </c>
      <c r="U15" s="22">
        <f t="shared" si="4"/>
        <v>82.74</v>
      </c>
      <c r="V15" s="55">
        <f t="shared" si="5"/>
        <v>82.6627142857143</v>
      </c>
      <c r="W15" s="83">
        <v>11</v>
      </c>
      <c r="X15" s="84">
        <v>11</v>
      </c>
      <c r="Y15" s="20" t="s">
        <v>39</v>
      </c>
      <c r="Z15" s="20">
        <v>76</v>
      </c>
      <c r="AA15" s="57" t="s">
        <v>48</v>
      </c>
      <c r="AB15" s="57"/>
      <c r="AC15" s="57"/>
      <c r="AD15" s="58"/>
    </row>
    <row r="16" customHeight="1" spans="1:30">
      <c r="A16" s="20" t="s">
        <v>35</v>
      </c>
      <c r="B16" s="20" t="s">
        <v>36</v>
      </c>
      <c r="C16" s="25">
        <v>2025</v>
      </c>
      <c r="D16" s="20" t="s">
        <v>485</v>
      </c>
      <c r="E16" s="86">
        <v>2533110026</v>
      </c>
      <c r="F16" s="81" t="s">
        <v>486</v>
      </c>
      <c r="G16" s="22">
        <v>88</v>
      </c>
      <c r="H16" s="22">
        <v>9.5</v>
      </c>
      <c r="I16" s="22">
        <f t="shared" si="0"/>
        <v>97.5</v>
      </c>
      <c r="J16" s="55">
        <v>79.0761904761905</v>
      </c>
      <c r="K16" s="22">
        <v>1</v>
      </c>
      <c r="L16" s="22">
        <f t="shared" si="1"/>
        <v>80.0761904761905</v>
      </c>
      <c r="M16" s="22">
        <v>77</v>
      </c>
      <c r="N16" s="82">
        <v>0.8</v>
      </c>
      <c r="O16" s="22">
        <f t="shared" si="2"/>
        <v>77.8</v>
      </c>
      <c r="P16" s="22">
        <v>60</v>
      </c>
      <c r="Q16" s="22">
        <v>40</v>
      </c>
      <c r="R16" s="22">
        <f t="shared" si="3"/>
        <v>100</v>
      </c>
      <c r="S16" s="22">
        <v>60</v>
      </c>
      <c r="T16" s="22">
        <v>15</v>
      </c>
      <c r="U16" s="22">
        <f t="shared" si="4"/>
        <v>75</v>
      </c>
      <c r="V16" s="55">
        <f t="shared" si="5"/>
        <v>82.4471428571429</v>
      </c>
      <c r="W16" s="83">
        <v>12</v>
      </c>
      <c r="X16" s="84">
        <v>17</v>
      </c>
      <c r="Y16" s="20" t="s">
        <v>39</v>
      </c>
      <c r="Z16" s="20">
        <v>76</v>
      </c>
      <c r="AA16" s="20" t="s">
        <v>69</v>
      </c>
      <c r="AB16" s="20"/>
      <c r="AC16" s="20"/>
      <c r="AD16" s="85"/>
    </row>
    <row r="17" customHeight="1" spans="1:30">
      <c r="A17" s="20" t="s">
        <v>35</v>
      </c>
      <c r="B17" s="20" t="s">
        <v>36</v>
      </c>
      <c r="C17" s="25">
        <v>2025</v>
      </c>
      <c r="D17" s="20" t="s">
        <v>471</v>
      </c>
      <c r="E17" s="86">
        <v>2533110020</v>
      </c>
      <c r="F17" s="81" t="s">
        <v>487</v>
      </c>
      <c r="G17" s="22">
        <v>88</v>
      </c>
      <c r="H17" s="22">
        <v>11.6</v>
      </c>
      <c r="I17" s="22">
        <f t="shared" si="0"/>
        <v>99.6</v>
      </c>
      <c r="J17" s="55">
        <v>81.5238095238095</v>
      </c>
      <c r="K17" s="22">
        <v>1</v>
      </c>
      <c r="L17" s="22">
        <f t="shared" si="1"/>
        <v>82.5238095238095</v>
      </c>
      <c r="M17" s="22">
        <v>84.475</v>
      </c>
      <c r="N17" s="82">
        <v>0</v>
      </c>
      <c r="O17" s="22">
        <f t="shared" si="2"/>
        <v>84.475</v>
      </c>
      <c r="P17" s="22">
        <v>60</v>
      </c>
      <c r="Q17" s="22">
        <v>0</v>
      </c>
      <c r="R17" s="22">
        <f t="shared" si="3"/>
        <v>60</v>
      </c>
      <c r="S17" s="22">
        <v>60</v>
      </c>
      <c r="T17" s="22">
        <v>6.825</v>
      </c>
      <c r="U17" s="22">
        <f t="shared" si="4"/>
        <v>66.825</v>
      </c>
      <c r="V17" s="55">
        <f t="shared" si="5"/>
        <v>82.4178571428571</v>
      </c>
      <c r="W17" s="83">
        <v>13</v>
      </c>
      <c r="X17" s="84">
        <v>9</v>
      </c>
      <c r="Y17" s="20" t="s">
        <v>39</v>
      </c>
      <c r="Z17" s="20">
        <v>76</v>
      </c>
      <c r="AA17" s="20" t="s">
        <v>69</v>
      </c>
      <c r="AB17" s="20"/>
      <c r="AC17" s="20"/>
      <c r="AD17" s="85"/>
    </row>
    <row r="18" customHeight="1" spans="1:30">
      <c r="A18" s="20" t="s">
        <v>35</v>
      </c>
      <c r="B18" s="20" t="s">
        <v>36</v>
      </c>
      <c r="C18" s="25">
        <v>2025</v>
      </c>
      <c r="D18" s="20" t="s">
        <v>480</v>
      </c>
      <c r="E18" s="86">
        <v>2533110090</v>
      </c>
      <c r="F18" s="81" t="s">
        <v>488</v>
      </c>
      <c r="G18" s="22">
        <v>88</v>
      </c>
      <c r="H18" s="22">
        <v>12</v>
      </c>
      <c r="I18" s="22">
        <f t="shared" si="0"/>
        <v>100</v>
      </c>
      <c r="J18" s="55">
        <v>79.7619047619048</v>
      </c>
      <c r="K18" s="22">
        <v>0</v>
      </c>
      <c r="L18" s="22">
        <f t="shared" si="1"/>
        <v>79.7619047619048</v>
      </c>
      <c r="M18" s="55">
        <v>78.6</v>
      </c>
      <c r="N18" s="82">
        <v>0</v>
      </c>
      <c r="O18" s="22">
        <f t="shared" si="2"/>
        <v>78.6</v>
      </c>
      <c r="P18" s="22">
        <v>60</v>
      </c>
      <c r="Q18" s="22">
        <v>10</v>
      </c>
      <c r="R18" s="22">
        <f t="shared" si="3"/>
        <v>70</v>
      </c>
      <c r="S18" s="22">
        <v>60</v>
      </c>
      <c r="T18" s="55">
        <v>30</v>
      </c>
      <c r="U18" s="22">
        <f t="shared" si="4"/>
        <v>90</v>
      </c>
      <c r="V18" s="55">
        <f t="shared" si="5"/>
        <v>81.7514285714286</v>
      </c>
      <c r="W18" s="83">
        <v>14</v>
      </c>
      <c r="X18" s="84">
        <v>15</v>
      </c>
      <c r="Y18" s="20" t="s">
        <v>39</v>
      </c>
      <c r="Z18" s="20">
        <v>76</v>
      </c>
      <c r="AA18" s="20" t="s">
        <v>69</v>
      </c>
      <c r="AB18" s="20"/>
      <c r="AC18" s="20"/>
      <c r="AD18" s="85"/>
    </row>
    <row r="19" customHeight="1" spans="1:30">
      <c r="A19" s="20" t="s">
        <v>35</v>
      </c>
      <c r="B19" s="20" t="s">
        <v>36</v>
      </c>
      <c r="C19" s="25">
        <v>2025</v>
      </c>
      <c r="D19" s="20" t="s">
        <v>476</v>
      </c>
      <c r="E19" s="86">
        <v>2533110063</v>
      </c>
      <c r="F19" s="81" t="s">
        <v>489</v>
      </c>
      <c r="G19" s="22">
        <v>88</v>
      </c>
      <c r="H19" s="22">
        <v>12</v>
      </c>
      <c r="I19" s="22">
        <f t="shared" si="0"/>
        <v>100</v>
      </c>
      <c r="J19" s="55">
        <v>77.8095238095238</v>
      </c>
      <c r="K19" s="22">
        <v>0</v>
      </c>
      <c r="L19" s="22">
        <f t="shared" si="1"/>
        <v>77.8095238095238</v>
      </c>
      <c r="M19" s="55">
        <v>83.4</v>
      </c>
      <c r="N19" s="82">
        <v>1.6</v>
      </c>
      <c r="O19" s="22">
        <f t="shared" si="2"/>
        <v>85</v>
      </c>
      <c r="P19" s="22">
        <v>60</v>
      </c>
      <c r="Q19" s="22">
        <v>20</v>
      </c>
      <c r="R19" s="22">
        <f t="shared" si="3"/>
        <v>80</v>
      </c>
      <c r="S19" s="22">
        <v>60</v>
      </c>
      <c r="T19" s="55">
        <v>30</v>
      </c>
      <c r="U19" s="22">
        <f t="shared" si="4"/>
        <v>90</v>
      </c>
      <c r="V19" s="55">
        <f t="shared" si="5"/>
        <v>81.1071428571428</v>
      </c>
      <c r="W19" s="83">
        <v>15</v>
      </c>
      <c r="X19" s="84">
        <v>19</v>
      </c>
      <c r="Y19" s="59" t="s">
        <v>67</v>
      </c>
      <c r="Z19" s="20">
        <v>76</v>
      </c>
      <c r="AA19" s="57" t="s">
        <v>62</v>
      </c>
      <c r="AB19" s="57"/>
      <c r="AC19" s="57"/>
      <c r="AD19" s="58"/>
    </row>
    <row r="20" customHeight="1" spans="1:30">
      <c r="A20" s="20" t="s">
        <v>35</v>
      </c>
      <c r="B20" s="20" t="s">
        <v>36</v>
      </c>
      <c r="C20" s="25">
        <v>2025</v>
      </c>
      <c r="D20" s="20" t="s">
        <v>471</v>
      </c>
      <c r="E20" s="86">
        <v>2533110011</v>
      </c>
      <c r="F20" s="81" t="s">
        <v>490</v>
      </c>
      <c r="G20" s="22">
        <v>88</v>
      </c>
      <c r="H20" s="22">
        <v>12</v>
      </c>
      <c r="I20" s="22">
        <f t="shared" si="0"/>
        <v>100</v>
      </c>
      <c r="J20" s="55">
        <v>79.4</v>
      </c>
      <c r="K20" s="22">
        <v>0.5</v>
      </c>
      <c r="L20" s="22">
        <f t="shared" si="1"/>
        <v>79.9</v>
      </c>
      <c r="M20" s="22">
        <v>78.2</v>
      </c>
      <c r="N20" s="82">
        <v>0</v>
      </c>
      <c r="O20" s="22">
        <f t="shared" si="2"/>
        <v>78.2</v>
      </c>
      <c r="P20" s="22">
        <v>60</v>
      </c>
      <c r="Q20" s="22">
        <v>10</v>
      </c>
      <c r="R20" s="22">
        <f t="shared" si="3"/>
        <v>70</v>
      </c>
      <c r="S20" s="22">
        <v>60</v>
      </c>
      <c r="T20" s="22">
        <v>15</v>
      </c>
      <c r="U20" s="22">
        <f t="shared" si="4"/>
        <v>75</v>
      </c>
      <c r="V20" s="55">
        <f t="shared" si="5"/>
        <v>81.085</v>
      </c>
      <c r="W20" s="83">
        <v>16</v>
      </c>
      <c r="X20" s="84">
        <v>16</v>
      </c>
      <c r="Y20" s="20" t="s">
        <v>39</v>
      </c>
      <c r="Z20" s="20">
        <v>76</v>
      </c>
      <c r="AA20" s="20" t="s">
        <v>69</v>
      </c>
      <c r="AB20" s="20"/>
      <c r="AC20" s="20"/>
      <c r="AD20" s="85"/>
    </row>
    <row r="21" customHeight="1" spans="1:30">
      <c r="A21" s="20" t="s">
        <v>35</v>
      </c>
      <c r="B21" s="20" t="s">
        <v>36</v>
      </c>
      <c r="C21" s="25">
        <v>2025</v>
      </c>
      <c r="D21" s="20" t="s">
        <v>480</v>
      </c>
      <c r="E21" s="86">
        <v>2533110078</v>
      </c>
      <c r="F21" s="81" t="s">
        <v>491</v>
      </c>
      <c r="G21" s="22">
        <v>88</v>
      </c>
      <c r="H21" s="22">
        <v>11.6</v>
      </c>
      <c r="I21" s="22">
        <f t="shared" si="0"/>
        <v>99.6</v>
      </c>
      <c r="J21" s="55">
        <v>77.1904761904762</v>
      </c>
      <c r="K21" s="22">
        <v>1</v>
      </c>
      <c r="L21" s="22">
        <f t="shared" si="1"/>
        <v>78.1904761904762</v>
      </c>
      <c r="M21" s="55">
        <v>79.95</v>
      </c>
      <c r="N21" s="82">
        <v>0</v>
      </c>
      <c r="O21" s="22">
        <f t="shared" si="2"/>
        <v>79.95</v>
      </c>
      <c r="P21" s="22">
        <v>60</v>
      </c>
      <c r="Q21" s="22">
        <v>20</v>
      </c>
      <c r="R21" s="22">
        <f t="shared" si="3"/>
        <v>80</v>
      </c>
      <c r="S21" s="22">
        <v>60</v>
      </c>
      <c r="T21" s="55">
        <v>27</v>
      </c>
      <c r="U21" s="22">
        <f t="shared" si="4"/>
        <v>87</v>
      </c>
      <c r="V21" s="55">
        <f t="shared" si="5"/>
        <v>80.9503571428571</v>
      </c>
      <c r="W21" s="83">
        <v>17</v>
      </c>
      <c r="X21" s="84">
        <v>28</v>
      </c>
      <c r="Y21" s="20" t="s">
        <v>39</v>
      </c>
      <c r="Z21" s="20">
        <v>76</v>
      </c>
      <c r="AA21" s="20" t="s">
        <v>69</v>
      </c>
      <c r="AB21" s="20"/>
      <c r="AC21" s="20"/>
      <c r="AD21" s="85"/>
    </row>
    <row r="22" customHeight="1" spans="1:30">
      <c r="A22" s="20" t="s">
        <v>35</v>
      </c>
      <c r="B22" s="20" t="s">
        <v>36</v>
      </c>
      <c r="C22" s="25">
        <v>2025</v>
      </c>
      <c r="D22" s="20" t="s">
        <v>476</v>
      </c>
      <c r="E22" s="86">
        <v>2533110060</v>
      </c>
      <c r="F22" s="81" t="s">
        <v>492</v>
      </c>
      <c r="G22" s="22">
        <v>88</v>
      </c>
      <c r="H22" s="22">
        <v>8</v>
      </c>
      <c r="I22" s="22">
        <f t="shared" si="0"/>
        <v>96</v>
      </c>
      <c r="J22" s="55">
        <v>80.2095238095238</v>
      </c>
      <c r="K22" s="22">
        <v>0.5</v>
      </c>
      <c r="L22" s="22">
        <f t="shared" si="1"/>
        <v>80.7095238095238</v>
      </c>
      <c r="M22" s="55">
        <v>76.675</v>
      </c>
      <c r="N22" s="82">
        <v>0.8</v>
      </c>
      <c r="O22" s="22">
        <f t="shared" si="2"/>
        <v>77.475</v>
      </c>
      <c r="P22" s="22">
        <v>60</v>
      </c>
      <c r="Q22" s="22">
        <v>0</v>
      </c>
      <c r="R22" s="22">
        <f t="shared" si="3"/>
        <v>60</v>
      </c>
      <c r="S22" s="22">
        <v>60</v>
      </c>
      <c r="T22" s="55">
        <v>14.5</v>
      </c>
      <c r="U22" s="22">
        <f t="shared" si="4"/>
        <v>74.5</v>
      </c>
      <c r="V22" s="55">
        <f t="shared" si="5"/>
        <v>80.7308928571428</v>
      </c>
      <c r="W22" s="83">
        <v>18</v>
      </c>
      <c r="X22" s="84">
        <v>13</v>
      </c>
      <c r="Y22" s="20" t="s">
        <v>39</v>
      </c>
      <c r="Z22" s="20">
        <v>76</v>
      </c>
      <c r="AA22" s="57" t="s">
        <v>69</v>
      </c>
      <c r="AB22" s="57"/>
      <c r="AC22" s="57"/>
      <c r="AD22" s="58"/>
    </row>
    <row r="23" customHeight="1" spans="1:30">
      <c r="A23" s="20" t="s">
        <v>35</v>
      </c>
      <c r="B23" s="20" t="s">
        <v>36</v>
      </c>
      <c r="C23" s="25">
        <v>2025</v>
      </c>
      <c r="D23" s="20" t="s">
        <v>485</v>
      </c>
      <c r="E23" s="86">
        <v>2533110040</v>
      </c>
      <c r="F23" s="81" t="s">
        <v>493</v>
      </c>
      <c r="G23" s="22">
        <v>88</v>
      </c>
      <c r="H23" s="22">
        <v>12</v>
      </c>
      <c r="I23" s="22">
        <f t="shared" si="0"/>
        <v>100</v>
      </c>
      <c r="J23" s="55">
        <v>77.1904761904762</v>
      </c>
      <c r="K23" s="22">
        <v>0.5</v>
      </c>
      <c r="L23" s="22">
        <f t="shared" si="1"/>
        <v>77.6904761904762</v>
      </c>
      <c r="M23" s="22">
        <v>76.3</v>
      </c>
      <c r="N23" s="82">
        <v>0.8</v>
      </c>
      <c r="O23" s="22">
        <f t="shared" si="2"/>
        <v>77.1</v>
      </c>
      <c r="P23" s="22">
        <v>60</v>
      </c>
      <c r="Q23" s="22">
        <v>20</v>
      </c>
      <c r="R23" s="22">
        <f t="shared" si="3"/>
        <v>80</v>
      </c>
      <c r="S23" s="22">
        <v>60</v>
      </c>
      <c r="T23" s="22">
        <v>15</v>
      </c>
      <c r="U23" s="22">
        <f t="shared" si="4"/>
        <v>75</v>
      </c>
      <c r="V23" s="55">
        <f t="shared" si="5"/>
        <v>79.8728571428572</v>
      </c>
      <c r="W23" s="83">
        <v>19</v>
      </c>
      <c r="X23" s="84">
        <v>28</v>
      </c>
      <c r="Y23" s="20" t="s">
        <v>39</v>
      </c>
      <c r="Z23" s="20">
        <v>76</v>
      </c>
      <c r="AA23" s="57" t="s">
        <v>69</v>
      </c>
      <c r="AB23" s="57"/>
      <c r="AC23" s="57"/>
      <c r="AD23" s="58"/>
    </row>
    <row r="24" customHeight="1" spans="1:30">
      <c r="A24" s="20" t="s">
        <v>35</v>
      </c>
      <c r="B24" s="20" t="s">
        <v>36</v>
      </c>
      <c r="C24" s="25">
        <v>2025</v>
      </c>
      <c r="D24" s="20" t="s">
        <v>471</v>
      </c>
      <c r="E24" s="80">
        <v>2533110008</v>
      </c>
      <c r="F24" s="81" t="s">
        <v>494</v>
      </c>
      <c r="G24" s="22">
        <v>88</v>
      </c>
      <c r="H24" s="22">
        <v>12</v>
      </c>
      <c r="I24" s="22">
        <f t="shared" si="0"/>
        <v>100</v>
      </c>
      <c r="J24" s="55">
        <v>75.9428571428571</v>
      </c>
      <c r="K24" s="22">
        <v>0.77</v>
      </c>
      <c r="L24" s="22">
        <f t="shared" si="1"/>
        <v>76.7128571428571</v>
      </c>
      <c r="M24" s="22">
        <v>71.75</v>
      </c>
      <c r="N24" s="82">
        <v>0</v>
      </c>
      <c r="O24" s="22">
        <f t="shared" si="2"/>
        <v>71.75</v>
      </c>
      <c r="P24" s="22">
        <v>60</v>
      </c>
      <c r="Q24" s="22">
        <v>40</v>
      </c>
      <c r="R24" s="22">
        <f t="shared" si="3"/>
        <v>100</v>
      </c>
      <c r="S24" s="22">
        <v>60</v>
      </c>
      <c r="T24" s="22">
        <v>15</v>
      </c>
      <c r="U24" s="22">
        <f t="shared" si="4"/>
        <v>75</v>
      </c>
      <c r="V24" s="55">
        <f t="shared" si="5"/>
        <v>79.8721428571428</v>
      </c>
      <c r="W24" s="83">
        <v>20</v>
      </c>
      <c r="X24" s="84">
        <v>36</v>
      </c>
      <c r="Y24" s="59" t="s">
        <v>67</v>
      </c>
      <c r="Z24" s="20">
        <v>76</v>
      </c>
      <c r="AA24" s="57" t="s">
        <v>62</v>
      </c>
      <c r="AB24" s="20" t="s">
        <v>63</v>
      </c>
      <c r="AC24" s="57"/>
      <c r="AD24" s="58"/>
    </row>
    <row r="25" customHeight="1" spans="1:30">
      <c r="A25" s="20" t="s">
        <v>35</v>
      </c>
      <c r="B25" s="20" t="s">
        <v>36</v>
      </c>
      <c r="C25" s="25">
        <v>2025</v>
      </c>
      <c r="D25" s="20" t="s">
        <v>480</v>
      </c>
      <c r="E25" s="86">
        <v>2533110080</v>
      </c>
      <c r="F25" s="81" t="s">
        <v>495</v>
      </c>
      <c r="G25" s="22">
        <v>88</v>
      </c>
      <c r="H25" s="22">
        <v>11.5</v>
      </c>
      <c r="I25" s="22">
        <f t="shared" si="0"/>
        <v>99.5</v>
      </c>
      <c r="J25" s="55">
        <v>77.3809523809524</v>
      </c>
      <c r="K25" s="22">
        <v>0.5</v>
      </c>
      <c r="L25" s="22">
        <f t="shared" si="1"/>
        <v>77.8809523809524</v>
      </c>
      <c r="M25" s="55">
        <v>74.4</v>
      </c>
      <c r="N25" s="82">
        <v>0</v>
      </c>
      <c r="O25" s="22">
        <f t="shared" si="2"/>
        <v>74.4</v>
      </c>
      <c r="P25" s="22">
        <v>60</v>
      </c>
      <c r="Q25" s="22">
        <v>10</v>
      </c>
      <c r="R25" s="22">
        <f t="shared" si="3"/>
        <v>70</v>
      </c>
      <c r="S25" s="22">
        <v>60</v>
      </c>
      <c r="T25" s="55">
        <v>15</v>
      </c>
      <c r="U25" s="22">
        <f t="shared" si="4"/>
        <v>75</v>
      </c>
      <c r="V25" s="55">
        <f t="shared" si="5"/>
        <v>79.3307142857143</v>
      </c>
      <c r="W25" s="83">
        <v>21</v>
      </c>
      <c r="X25" s="84">
        <v>26</v>
      </c>
      <c r="Y25" s="59" t="s">
        <v>67</v>
      </c>
      <c r="Z25" s="20">
        <v>76</v>
      </c>
      <c r="AA25" s="20" t="s">
        <v>62</v>
      </c>
      <c r="AB25" s="20"/>
      <c r="AC25" s="20"/>
      <c r="AD25" s="85"/>
    </row>
    <row r="26" customHeight="1" spans="1:30">
      <c r="A26" s="20" t="s">
        <v>35</v>
      </c>
      <c r="B26" s="20" t="s">
        <v>36</v>
      </c>
      <c r="C26" s="25">
        <v>2025</v>
      </c>
      <c r="D26" s="20" t="s">
        <v>480</v>
      </c>
      <c r="E26" s="86">
        <v>2533110091</v>
      </c>
      <c r="F26" s="81" t="s">
        <v>496</v>
      </c>
      <c r="G26" s="22">
        <v>88</v>
      </c>
      <c r="H26" s="22">
        <v>9.8</v>
      </c>
      <c r="I26" s="22">
        <f t="shared" si="0"/>
        <v>97.8</v>
      </c>
      <c r="J26" s="55">
        <v>77.447619047619</v>
      </c>
      <c r="K26" s="22">
        <v>0.5</v>
      </c>
      <c r="L26" s="22">
        <f t="shared" si="1"/>
        <v>77.947619047619</v>
      </c>
      <c r="M26" s="55">
        <v>75.45</v>
      </c>
      <c r="N26" s="82">
        <v>0</v>
      </c>
      <c r="O26" s="22">
        <f t="shared" si="2"/>
        <v>75.45</v>
      </c>
      <c r="P26" s="22">
        <v>60</v>
      </c>
      <c r="Q26" s="22">
        <v>0</v>
      </c>
      <c r="R26" s="22">
        <f t="shared" si="3"/>
        <v>60</v>
      </c>
      <c r="S26" s="22">
        <v>60</v>
      </c>
      <c r="T26" s="55">
        <v>22.5</v>
      </c>
      <c r="U26" s="22">
        <f t="shared" si="4"/>
        <v>82.5</v>
      </c>
      <c r="V26" s="55">
        <f t="shared" si="5"/>
        <v>79.1382142857142</v>
      </c>
      <c r="W26" s="83">
        <v>22</v>
      </c>
      <c r="X26" s="84">
        <v>25</v>
      </c>
      <c r="Y26" s="20" t="s">
        <v>39</v>
      </c>
      <c r="Z26" s="20">
        <v>76</v>
      </c>
      <c r="AA26" s="57" t="s">
        <v>69</v>
      </c>
      <c r="AB26" s="57"/>
      <c r="AC26" s="57"/>
      <c r="AD26" s="58"/>
    </row>
    <row r="27" customHeight="1" spans="1:30">
      <c r="A27" s="20" t="s">
        <v>35</v>
      </c>
      <c r="B27" s="20" t="s">
        <v>36</v>
      </c>
      <c r="C27" s="25">
        <v>2025</v>
      </c>
      <c r="D27" s="20" t="s">
        <v>476</v>
      </c>
      <c r="E27" s="86">
        <v>2533110062</v>
      </c>
      <c r="F27" s="81" t="s">
        <v>497</v>
      </c>
      <c r="G27" s="22">
        <v>88</v>
      </c>
      <c r="H27" s="22">
        <v>10.5</v>
      </c>
      <c r="I27" s="22">
        <f t="shared" si="0"/>
        <v>98.5</v>
      </c>
      <c r="J27" s="55">
        <v>75.7333333333333</v>
      </c>
      <c r="K27" s="22">
        <v>0.5</v>
      </c>
      <c r="L27" s="22">
        <f t="shared" si="1"/>
        <v>76.2333333333333</v>
      </c>
      <c r="M27" s="55">
        <v>79.5</v>
      </c>
      <c r="N27" s="82">
        <v>1.6</v>
      </c>
      <c r="O27" s="22">
        <f t="shared" si="2"/>
        <v>81.1</v>
      </c>
      <c r="P27" s="22">
        <v>60</v>
      </c>
      <c r="Q27" s="22">
        <v>10</v>
      </c>
      <c r="R27" s="22">
        <f t="shared" si="3"/>
        <v>70</v>
      </c>
      <c r="S27" s="22">
        <v>60</v>
      </c>
      <c r="T27" s="55">
        <v>30</v>
      </c>
      <c r="U27" s="22">
        <f t="shared" si="4"/>
        <v>90</v>
      </c>
      <c r="V27" s="55">
        <f t="shared" si="5"/>
        <v>79.08</v>
      </c>
      <c r="W27" s="83">
        <v>23</v>
      </c>
      <c r="X27" s="84">
        <v>38</v>
      </c>
      <c r="Y27" s="59" t="s">
        <v>67</v>
      </c>
      <c r="Z27" s="20">
        <v>76</v>
      </c>
      <c r="AA27" s="20" t="s">
        <v>62</v>
      </c>
      <c r="AB27" s="20"/>
      <c r="AC27" s="20"/>
      <c r="AD27" s="85"/>
    </row>
    <row r="28" customHeight="1" spans="1:30">
      <c r="A28" s="20" t="s">
        <v>35</v>
      </c>
      <c r="B28" s="20" t="s">
        <v>36</v>
      </c>
      <c r="C28" s="25">
        <v>2025</v>
      </c>
      <c r="D28" s="20" t="s">
        <v>480</v>
      </c>
      <c r="E28" s="86">
        <v>2533110084</v>
      </c>
      <c r="F28" s="81" t="s">
        <v>498</v>
      </c>
      <c r="G28" s="22">
        <v>88</v>
      </c>
      <c r="H28" s="22">
        <v>8</v>
      </c>
      <c r="I28" s="22">
        <f t="shared" si="0"/>
        <v>96</v>
      </c>
      <c r="J28" s="55">
        <v>76.6571428571429</v>
      </c>
      <c r="K28" s="22">
        <v>0.5</v>
      </c>
      <c r="L28" s="22">
        <f t="shared" si="1"/>
        <v>77.1571428571429</v>
      </c>
      <c r="M28" s="55">
        <v>77.75</v>
      </c>
      <c r="N28" s="82">
        <v>0</v>
      </c>
      <c r="O28" s="22">
        <f t="shared" si="2"/>
        <v>77.75</v>
      </c>
      <c r="P28" s="22">
        <v>60</v>
      </c>
      <c r="Q28" s="22">
        <v>0</v>
      </c>
      <c r="R28" s="22">
        <f t="shared" si="3"/>
        <v>60</v>
      </c>
      <c r="S28" s="22">
        <v>60</v>
      </c>
      <c r="T28" s="55">
        <v>28</v>
      </c>
      <c r="U28" s="22">
        <f t="shared" si="4"/>
        <v>88</v>
      </c>
      <c r="V28" s="55">
        <f t="shared" si="5"/>
        <v>78.7553571428572</v>
      </c>
      <c r="W28" s="83">
        <v>24</v>
      </c>
      <c r="X28" s="84">
        <v>31</v>
      </c>
      <c r="Y28" s="20" t="s">
        <v>39</v>
      </c>
      <c r="Z28" s="20">
        <v>76</v>
      </c>
      <c r="AA28" s="20" t="s">
        <v>69</v>
      </c>
      <c r="AB28" s="20"/>
      <c r="AC28" s="20"/>
      <c r="AD28" s="85"/>
    </row>
    <row r="29" customHeight="1" spans="1:30">
      <c r="A29" s="20" t="s">
        <v>35</v>
      </c>
      <c r="B29" s="20" t="s">
        <v>36</v>
      </c>
      <c r="C29" s="25">
        <v>2025</v>
      </c>
      <c r="D29" s="20" t="s">
        <v>471</v>
      </c>
      <c r="E29" s="86">
        <v>2533110021</v>
      </c>
      <c r="F29" s="81" t="s">
        <v>499</v>
      </c>
      <c r="G29" s="22">
        <v>88</v>
      </c>
      <c r="H29" s="22">
        <v>11.6</v>
      </c>
      <c r="I29" s="22">
        <f t="shared" si="0"/>
        <v>99.6</v>
      </c>
      <c r="J29" s="55">
        <v>78.9904761904762</v>
      </c>
      <c r="K29" s="22">
        <v>0.125</v>
      </c>
      <c r="L29" s="22">
        <f t="shared" si="1"/>
        <v>79.1154761904762</v>
      </c>
      <c r="M29" s="22">
        <v>83.8</v>
      </c>
      <c r="N29" s="82">
        <v>0</v>
      </c>
      <c r="O29" s="22">
        <f t="shared" si="2"/>
        <v>83.8</v>
      </c>
      <c r="P29" s="22">
        <v>60</v>
      </c>
      <c r="Q29" s="22">
        <v>0</v>
      </c>
      <c r="R29" s="22">
        <f t="shared" si="3"/>
        <v>60</v>
      </c>
      <c r="S29" s="22">
        <v>40</v>
      </c>
      <c r="T29" s="22">
        <v>5</v>
      </c>
      <c r="U29" s="22">
        <f t="shared" si="4"/>
        <v>45</v>
      </c>
      <c r="V29" s="55">
        <f t="shared" si="5"/>
        <v>78.7366071428571</v>
      </c>
      <c r="W29" s="83">
        <v>25</v>
      </c>
      <c r="X29" s="84">
        <v>18</v>
      </c>
      <c r="Y29" s="20" t="s">
        <v>39</v>
      </c>
      <c r="Z29" s="20">
        <v>76</v>
      </c>
      <c r="AA29" s="20" t="s">
        <v>69</v>
      </c>
      <c r="AB29" s="20"/>
      <c r="AC29" s="20"/>
      <c r="AD29" s="85"/>
    </row>
    <row r="30" customHeight="1" spans="1:30">
      <c r="A30" s="20" t="s">
        <v>35</v>
      </c>
      <c r="B30" s="20" t="s">
        <v>36</v>
      </c>
      <c r="C30" s="25">
        <v>2025</v>
      </c>
      <c r="D30" s="20" t="s">
        <v>480</v>
      </c>
      <c r="E30" s="86">
        <v>2533110093</v>
      </c>
      <c r="F30" s="81" t="s">
        <v>500</v>
      </c>
      <c r="G30" s="22">
        <v>88</v>
      </c>
      <c r="H30" s="22">
        <v>8</v>
      </c>
      <c r="I30" s="22">
        <f t="shared" si="0"/>
        <v>96</v>
      </c>
      <c r="J30" s="55">
        <v>76.2095238095238</v>
      </c>
      <c r="K30" s="22">
        <v>0.5</v>
      </c>
      <c r="L30" s="22">
        <f t="shared" si="1"/>
        <v>76.7095238095238</v>
      </c>
      <c r="M30" s="55">
        <v>83.9</v>
      </c>
      <c r="N30" s="82">
        <v>0</v>
      </c>
      <c r="O30" s="22">
        <f t="shared" si="2"/>
        <v>83.9</v>
      </c>
      <c r="P30" s="22">
        <v>60</v>
      </c>
      <c r="Q30" s="22">
        <v>0</v>
      </c>
      <c r="R30" s="22">
        <f t="shared" si="3"/>
        <v>60</v>
      </c>
      <c r="S30" s="22">
        <v>60</v>
      </c>
      <c r="T30" s="55">
        <v>20</v>
      </c>
      <c r="U30" s="22">
        <f t="shared" si="4"/>
        <v>80</v>
      </c>
      <c r="V30" s="55">
        <f t="shared" si="5"/>
        <v>78.3271428571429</v>
      </c>
      <c r="W30" s="83">
        <v>26</v>
      </c>
      <c r="X30" s="84">
        <v>33</v>
      </c>
      <c r="Y30" s="20" t="s">
        <v>39</v>
      </c>
      <c r="Z30" s="20">
        <v>76</v>
      </c>
      <c r="AA30" s="20" t="s">
        <v>69</v>
      </c>
      <c r="AB30" s="20"/>
      <c r="AC30" s="20"/>
      <c r="AD30" s="85"/>
    </row>
    <row r="31" customHeight="1" spans="1:30">
      <c r="A31" s="20" t="s">
        <v>35</v>
      </c>
      <c r="B31" s="20" t="s">
        <v>36</v>
      </c>
      <c r="C31" s="25">
        <v>2025</v>
      </c>
      <c r="D31" s="20" t="s">
        <v>485</v>
      </c>
      <c r="E31" s="86">
        <v>2533110042</v>
      </c>
      <c r="F31" s="81" t="s">
        <v>501</v>
      </c>
      <c r="G31" s="22">
        <v>88</v>
      </c>
      <c r="H31" s="22">
        <v>4</v>
      </c>
      <c r="I31" s="22">
        <f t="shared" si="0"/>
        <v>92</v>
      </c>
      <c r="J31" s="55">
        <v>79.9428571428571</v>
      </c>
      <c r="K31" s="22">
        <v>0</v>
      </c>
      <c r="L31" s="22">
        <f t="shared" si="1"/>
        <v>79.9428571428571</v>
      </c>
      <c r="M31" s="22">
        <v>76.875</v>
      </c>
      <c r="N31" s="82">
        <v>0</v>
      </c>
      <c r="O31" s="22">
        <f t="shared" si="2"/>
        <v>76.875</v>
      </c>
      <c r="P31" s="22">
        <v>60</v>
      </c>
      <c r="Q31" s="22">
        <v>0</v>
      </c>
      <c r="R31" s="22">
        <f t="shared" si="3"/>
        <v>60</v>
      </c>
      <c r="S31" s="22">
        <v>40</v>
      </c>
      <c r="T31" s="22">
        <v>5</v>
      </c>
      <c r="U31" s="22">
        <f t="shared" si="4"/>
        <v>45</v>
      </c>
      <c r="V31" s="55">
        <f t="shared" si="5"/>
        <v>78.2508928571428</v>
      </c>
      <c r="W31" s="83">
        <v>27</v>
      </c>
      <c r="X31" s="84">
        <v>14</v>
      </c>
      <c r="Y31" s="20" t="s">
        <v>39</v>
      </c>
      <c r="Z31" s="20">
        <v>76</v>
      </c>
      <c r="AA31" s="57" t="s">
        <v>69</v>
      </c>
      <c r="AB31" s="57"/>
      <c r="AC31" s="57"/>
      <c r="AD31" s="58"/>
    </row>
    <row r="32" customHeight="1" spans="1:30">
      <c r="A32" s="20" t="s">
        <v>35</v>
      </c>
      <c r="B32" s="20" t="s">
        <v>36</v>
      </c>
      <c r="C32" s="25">
        <v>2025</v>
      </c>
      <c r="D32" s="20" t="s">
        <v>480</v>
      </c>
      <c r="E32" s="86">
        <v>2533110094</v>
      </c>
      <c r="F32" s="81" t="s">
        <v>502</v>
      </c>
      <c r="G32" s="22">
        <v>88</v>
      </c>
      <c r="H32" s="22">
        <v>10</v>
      </c>
      <c r="I32" s="22">
        <f t="shared" si="0"/>
        <v>98</v>
      </c>
      <c r="J32" s="55">
        <v>74.9619047619048</v>
      </c>
      <c r="K32" s="22">
        <v>0.5</v>
      </c>
      <c r="L32" s="22">
        <f t="shared" si="1"/>
        <v>75.4619047619048</v>
      </c>
      <c r="M32" s="55">
        <v>73.5</v>
      </c>
      <c r="N32" s="82">
        <v>0</v>
      </c>
      <c r="O32" s="22">
        <f t="shared" si="2"/>
        <v>73.5</v>
      </c>
      <c r="P32" s="22">
        <v>60</v>
      </c>
      <c r="Q32" s="22">
        <v>10</v>
      </c>
      <c r="R32" s="22">
        <f t="shared" si="3"/>
        <v>70</v>
      </c>
      <c r="S32" s="22">
        <v>60</v>
      </c>
      <c r="T32" s="55">
        <v>30</v>
      </c>
      <c r="U32" s="22">
        <f t="shared" si="4"/>
        <v>90</v>
      </c>
      <c r="V32" s="55">
        <f t="shared" si="5"/>
        <v>78.0714285714286</v>
      </c>
      <c r="W32" s="83">
        <v>28</v>
      </c>
      <c r="X32" s="84">
        <v>41</v>
      </c>
      <c r="Y32" s="59" t="s">
        <v>67</v>
      </c>
      <c r="Z32" s="20">
        <v>76</v>
      </c>
      <c r="AA32" s="20" t="s">
        <v>62</v>
      </c>
      <c r="AB32" s="20"/>
      <c r="AC32" s="20"/>
      <c r="AD32" s="85"/>
    </row>
    <row r="33" customHeight="1" spans="1:30">
      <c r="A33" s="20" t="s">
        <v>35</v>
      </c>
      <c r="B33" s="20" t="s">
        <v>36</v>
      </c>
      <c r="C33" s="25">
        <v>2025</v>
      </c>
      <c r="D33" s="20" t="s">
        <v>485</v>
      </c>
      <c r="E33" s="86">
        <v>2533110027</v>
      </c>
      <c r="F33" s="81" t="s">
        <v>503</v>
      </c>
      <c r="G33" s="22">
        <v>88</v>
      </c>
      <c r="H33" s="22">
        <v>11.5</v>
      </c>
      <c r="I33" s="22">
        <f t="shared" si="0"/>
        <v>99.5</v>
      </c>
      <c r="J33" s="55">
        <v>75.2761904761905</v>
      </c>
      <c r="K33" s="22">
        <v>0.5</v>
      </c>
      <c r="L33" s="22">
        <f t="shared" si="1"/>
        <v>75.7761904761905</v>
      </c>
      <c r="M33" s="88">
        <v>80.4</v>
      </c>
      <c r="N33" s="82">
        <v>0</v>
      </c>
      <c r="O33" s="22">
        <f t="shared" si="2"/>
        <v>80.4</v>
      </c>
      <c r="P33" s="22">
        <v>60</v>
      </c>
      <c r="Q33" s="22">
        <v>10</v>
      </c>
      <c r="R33" s="22">
        <f t="shared" si="3"/>
        <v>70</v>
      </c>
      <c r="S33" s="22">
        <v>60</v>
      </c>
      <c r="T33" s="88">
        <v>15</v>
      </c>
      <c r="U33" s="22">
        <f t="shared" si="4"/>
        <v>75</v>
      </c>
      <c r="V33" s="55">
        <f t="shared" si="5"/>
        <v>78.0521428571429</v>
      </c>
      <c r="W33" s="83">
        <v>29</v>
      </c>
      <c r="X33" s="84">
        <v>39</v>
      </c>
      <c r="Y33" s="59" t="s">
        <v>67</v>
      </c>
      <c r="Z33" s="20">
        <v>76</v>
      </c>
      <c r="AA33" s="57" t="s">
        <v>62</v>
      </c>
      <c r="AB33" s="57"/>
      <c r="AC33" s="89"/>
      <c r="AD33" s="90"/>
    </row>
    <row r="34" customHeight="1" spans="1:30">
      <c r="A34" s="20" t="s">
        <v>35</v>
      </c>
      <c r="B34" s="20" t="s">
        <v>36</v>
      </c>
      <c r="C34" s="25">
        <v>2025</v>
      </c>
      <c r="D34" s="20" t="s">
        <v>480</v>
      </c>
      <c r="E34" s="86">
        <v>2533110086</v>
      </c>
      <c r="F34" s="81" t="s">
        <v>504</v>
      </c>
      <c r="G34" s="22">
        <v>88</v>
      </c>
      <c r="H34" s="22">
        <v>11.5</v>
      </c>
      <c r="I34" s="22">
        <f t="shared" si="0"/>
        <v>99.5</v>
      </c>
      <c r="J34" s="55">
        <v>75.7428571428571</v>
      </c>
      <c r="K34" s="22">
        <v>0.5</v>
      </c>
      <c r="L34" s="22">
        <f t="shared" si="1"/>
        <v>76.2428571428571</v>
      </c>
      <c r="M34" s="55">
        <v>82.9</v>
      </c>
      <c r="N34" s="82">
        <v>0</v>
      </c>
      <c r="O34" s="22">
        <f t="shared" si="2"/>
        <v>82.9</v>
      </c>
      <c r="P34" s="22">
        <v>60</v>
      </c>
      <c r="Q34" s="22">
        <v>0</v>
      </c>
      <c r="R34" s="22">
        <f t="shared" si="3"/>
        <v>60</v>
      </c>
      <c r="S34" s="22">
        <v>60</v>
      </c>
      <c r="T34" s="55">
        <v>15</v>
      </c>
      <c r="U34" s="22">
        <f t="shared" si="4"/>
        <v>75</v>
      </c>
      <c r="V34" s="55">
        <f t="shared" si="5"/>
        <v>78.0271428571428</v>
      </c>
      <c r="W34" s="83">
        <v>30</v>
      </c>
      <c r="X34" s="84">
        <v>37</v>
      </c>
      <c r="Y34" s="59" t="s">
        <v>67</v>
      </c>
      <c r="Z34" s="20">
        <v>76</v>
      </c>
      <c r="AA34" s="20" t="s">
        <v>62</v>
      </c>
      <c r="AB34" s="20"/>
      <c r="AC34" s="20"/>
      <c r="AD34" s="20"/>
    </row>
    <row r="35" customHeight="1" spans="1:30">
      <c r="A35" s="20" t="s">
        <v>35</v>
      </c>
      <c r="B35" s="20" t="s">
        <v>36</v>
      </c>
      <c r="C35" s="25">
        <v>2025</v>
      </c>
      <c r="D35" s="20" t="s">
        <v>471</v>
      </c>
      <c r="E35" s="80">
        <v>2533110003</v>
      </c>
      <c r="F35" s="81" t="s">
        <v>505</v>
      </c>
      <c r="G35" s="22">
        <v>88</v>
      </c>
      <c r="H35" s="22">
        <v>12</v>
      </c>
      <c r="I35" s="22">
        <f t="shared" si="0"/>
        <v>100</v>
      </c>
      <c r="J35" s="55">
        <v>76.0285714285714</v>
      </c>
      <c r="K35" s="22">
        <v>0.5</v>
      </c>
      <c r="L35" s="22">
        <f t="shared" si="1"/>
        <v>76.5285714285714</v>
      </c>
      <c r="M35" s="22">
        <v>76.3</v>
      </c>
      <c r="N35" s="82">
        <v>0</v>
      </c>
      <c r="O35" s="22">
        <f t="shared" si="2"/>
        <v>76.3</v>
      </c>
      <c r="P35" s="22">
        <v>60</v>
      </c>
      <c r="Q35" s="22">
        <v>0</v>
      </c>
      <c r="R35" s="22">
        <f t="shared" si="3"/>
        <v>60</v>
      </c>
      <c r="S35" s="22">
        <v>60</v>
      </c>
      <c r="T35" s="22">
        <v>15</v>
      </c>
      <c r="U35" s="22">
        <f t="shared" si="4"/>
        <v>75</v>
      </c>
      <c r="V35" s="55">
        <f t="shared" si="5"/>
        <v>77.9614285714285</v>
      </c>
      <c r="W35" s="83">
        <v>31</v>
      </c>
      <c r="X35" s="84">
        <v>34</v>
      </c>
      <c r="Y35" s="20" t="s">
        <v>39</v>
      </c>
      <c r="Z35" s="20">
        <v>76</v>
      </c>
      <c r="AA35" s="20" t="s">
        <v>69</v>
      </c>
      <c r="AB35" s="20"/>
      <c r="AC35" s="20"/>
      <c r="AD35" s="20"/>
    </row>
    <row r="36" customHeight="1" spans="1:30">
      <c r="A36" s="20" t="s">
        <v>35</v>
      </c>
      <c r="B36" s="20" t="s">
        <v>36</v>
      </c>
      <c r="C36" s="25">
        <v>2025</v>
      </c>
      <c r="D36" s="20" t="s">
        <v>476</v>
      </c>
      <c r="E36" s="86">
        <v>2533110074</v>
      </c>
      <c r="F36" s="81" t="s">
        <v>506</v>
      </c>
      <c r="G36" s="22">
        <v>88</v>
      </c>
      <c r="H36" s="22">
        <v>12</v>
      </c>
      <c r="I36" s="22">
        <f t="shared" si="0"/>
        <v>100</v>
      </c>
      <c r="J36" s="55">
        <v>77.7809523809524</v>
      </c>
      <c r="K36" s="22">
        <v>0.5</v>
      </c>
      <c r="L36" s="22">
        <f t="shared" si="1"/>
        <v>78.2809523809524</v>
      </c>
      <c r="M36" s="55">
        <v>76.85</v>
      </c>
      <c r="N36" s="82">
        <v>0</v>
      </c>
      <c r="O36" s="22">
        <f t="shared" si="2"/>
        <v>76.85</v>
      </c>
      <c r="P36" s="22">
        <v>60</v>
      </c>
      <c r="Q36" s="22">
        <v>0</v>
      </c>
      <c r="R36" s="22">
        <f t="shared" si="3"/>
        <v>60</v>
      </c>
      <c r="S36" s="22">
        <v>40</v>
      </c>
      <c r="T36" s="55">
        <v>5</v>
      </c>
      <c r="U36" s="22">
        <f t="shared" si="4"/>
        <v>45</v>
      </c>
      <c r="V36" s="55">
        <f t="shared" si="5"/>
        <v>77.8032142857143</v>
      </c>
      <c r="W36" s="83">
        <v>32</v>
      </c>
      <c r="X36" s="84">
        <v>20</v>
      </c>
      <c r="Y36" s="20" t="s">
        <v>39</v>
      </c>
      <c r="Z36" s="20">
        <v>76</v>
      </c>
      <c r="AA36" s="20" t="s">
        <v>69</v>
      </c>
      <c r="AB36" s="20"/>
      <c r="AC36" s="20"/>
      <c r="AD36" s="20"/>
    </row>
    <row r="37" customHeight="1" spans="1:30">
      <c r="A37" s="20" t="s">
        <v>35</v>
      </c>
      <c r="B37" s="20" t="s">
        <v>36</v>
      </c>
      <c r="C37" s="25">
        <v>2025</v>
      </c>
      <c r="D37" s="20" t="s">
        <v>480</v>
      </c>
      <c r="E37" s="87">
        <v>2533110082</v>
      </c>
      <c r="F37" s="81" t="s">
        <v>507</v>
      </c>
      <c r="G37" s="22">
        <v>88</v>
      </c>
      <c r="H37" s="22">
        <v>11.5</v>
      </c>
      <c r="I37" s="22">
        <f t="shared" si="0"/>
        <v>99.5</v>
      </c>
      <c r="J37" s="55">
        <v>77.5142857142857</v>
      </c>
      <c r="K37" s="22">
        <v>0.5</v>
      </c>
      <c r="L37" s="22">
        <f t="shared" si="1"/>
        <v>78.0142857142857</v>
      </c>
      <c r="M37" s="55">
        <v>59.5</v>
      </c>
      <c r="N37" s="22">
        <v>0</v>
      </c>
      <c r="O37" s="22">
        <f t="shared" si="2"/>
        <v>59.5</v>
      </c>
      <c r="P37" s="22">
        <v>60</v>
      </c>
      <c r="Q37" s="22">
        <v>0</v>
      </c>
      <c r="R37" s="22">
        <f t="shared" si="3"/>
        <v>60</v>
      </c>
      <c r="S37" s="22">
        <v>60</v>
      </c>
      <c r="T37" s="55">
        <v>6.5</v>
      </c>
      <c r="U37" s="22">
        <f t="shared" si="4"/>
        <v>66.5</v>
      </c>
      <c r="V37" s="55">
        <f t="shared" si="5"/>
        <v>77.7607142857143</v>
      </c>
      <c r="W37" s="83">
        <v>33</v>
      </c>
      <c r="X37" s="84">
        <v>23</v>
      </c>
      <c r="Y37" s="59" t="s">
        <v>67</v>
      </c>
      <c r="Z37" s="20">
        <v>76</v>
      </c>
      <c r="AA37" s="20" t="s">
        <v>72</v>
      </c>
      <c r="AB37" s="20"/>
      <c r="AC37" s="20"/>
      <c r="AD37" s="20"/>
    </row>
    <row r="38" customHeight="1" spans="1:30">
      <c r="A38" s="20" t="s">
        <v>35</v>
      </c>
      <c r="B38" s="20" t="s">
        <v>36</v>
      </c>
      <c r="C38" s="25">
        <v>2025</v>
      </c>
      <c r="D38" s="20" t="s">
        <v>476</v>
      </c>
      <c r="E38" s="86">
        <v>2533110056</v>
      </c>
      <c r="F38" s="81" t="s">
        <v>508</v>
      </c>
      <c r="G38" s="22">
        <v>88</v>
      </c>
      <c r="H38" s="22">
        <v>4</v>
      </c>
      <c r="I38" s="22">
        <f t="shared" si="0"/>
        <v>92</v>
      </c>
      <c r="J38" s="55">
        <v>77.5047619047619</v>
      </c>
      <c r="K38" s="22">
        <v>0.5</v>
      </c>
      <c r="L38" s="22">
        <f t="shared" si="1"/>
        <v>78.0047619047619</v>
      </c>
      <c r="M38" s="55">
        <v>73</v>
      </c>
      <c r="N38" s="82">
        <v>0</v>
      </c>
      <c r="O38" s="22">
        <f t="shared" si="2"/>
        <v>73</v>
      </c>
      <c r="P38" s="22">
        <v>60</v>
      </c>
      <c r="Q38" s="22">
        <v>0</v>
      </c>
      <c r="R38" s="22">
        <f t="shared" si="3"/>
        <v>60</v>
      </c>
      <c r="S38" s="22">
        <v>60</v>
      </c>
      <c r="T38" s="55">
        <v>6.5</v>
      </c>
      <c r="U38" s="22">
        <f t="shared" si="4"/>
        <v>66.5</v>
      </c>
      <c r="V38" s="55">
        <f t="shared" si="5"/>
        <v>77.6785714285714</v>
      </c>
      <c r="W38" s="83">
        <v>34</v>
      </c>
      <c r="X38" s="84">
        <v>24</v>
      </c>
      <c r="Y38" s="59" t="s">
        <v>67</v>
      </c>
      <c r="Z38" s="20">
        <v>76</v>
      </c>
      <c r="AA38" s="20" t="s">
        <v>62</v>
      </c>
      <c r="AB38" s="20"/>
      <c r="AC38" s="20"/>
      <c r="AD38" s="20"/>
    </row>
    <row r="39" customHeight="1" spans="1:30">
      <c r="A39" s="20" t="s">
        <v>35</v>
      </c>
      <c r="B39" s="20" t="s">
        <v>36</v>
      </c>
      <c r="C39" s="25">
        <v>2025</v>
      </c>
      <c r="D39" s="20" t="s">
        <v>480</v>
      </c>
      <c r="E39" s="86">
        <v>2533110088</v>
      </c>
      <c r="F39" s="81" t="s">
        <v>509</v>
      </c>
      <c r="G39" s="22">
        <v>88</v>
      </c>
      <c r="H39" s="22">
        <v>8</v>
      </c>
      <c r="I39" s="22">
        <f t="shared" si="0"/>
        <v>96</v>
      </c>
      <c r="J39" s="55">
        <v>77.6571428571429</v>
      </c>
      <c r="K39" s="22">
        <v>0</v>
      </c>
      <c r="L39" s="22">
        <f t="shared" si="1"/>
        <v>77.6571428571429</v>
      </c>
      <c r="M39" s="55">
        <v>67.25</v>
      </c>
      <c r="N39" s="82">
        <v>0</v>
      </c>
      <c r="O39" s="22">
        <f t="shared" si="2"/>
        <v>67.25</v>
      </c>
      <c r="P39" s="22">
        <v>60</v>
      </c>
      <c r="Q39" s="22">
        <v>0</v>
      </c>
      <c r="R39" s="22">
        <f t="shared" si="3"/>
        <v>60</v>
      </c>
      <c r="S39" s="22">
        <v>60</v>
      </c>
      <c r="T39" s="55">
        <v>5</v>
      </c>
      <c r="U39" s="22">
        <f t="shared" si="4"/>
        <v>65</v>
      </c>
      <c r="V39" s="55">
        <f t="shared" si="5"/>
        <v>77.4553571428572</v>
      </c>
      <c r="W39" s="83">
        <v>35</v>
      </c>
      <c r="X39" s="84">
        <v>22</v>
      </c>
      <c r="Y39" s="59" t="s">
        <v>67</v>
      </c>
      <c r="Z39" s="20">
        <v>76</v>
      </c>
      <c r="AA39" s="20" t="s">
        <v>72</v>
      </c>
      <c r="AB39" s="20"/>
      <c r="AC39" s="20"/>
      <c r="AD39" s="20"/>
    </row>
    <row r="40" customHeight="1" spans="1:30">
      <c r="A40" s="20" t="s">
        <v>35</v>
      </c>
      <c r="B40" s="20" t="s">
        <v>36</v>
      </c>
      <c r="C40" s="25">
        <v>2025</v>
      </c>
      <c r="D40" s="20" t="s">
        <v>471</v>
      </c>
      <c r="E40" s="80">
        <v>2533110006</v>
      </c>
      <c r="F40" s="81" t="s">
        <v>510</v>
      </c>
      <c r="G40" s="22">
        <v>88</v>
      </c>
      <c r="H40" s="22">
        <v>8</v>
      </c>
      <c r="I40" s="22">
        <f t="shared" si="0"/>
        <v>96</v>
      </c>
      <c r="J40" s="55">
        <v>77.7142857142857</v>
      </c>
      <c r="K40" s="22">
        <v>0.5</v>
      </c>
      <c r="L40" s="22">
        <f t="shared" si="1"/>
        <v>78.2142857142857</v>
      </c>
      <c r="M40" s="22">
        <v>78.55</v>
      </c>
      <c r="N40" s="82">
        <v>0</v>
      </c>
      <c r="O40" s="22">
        <f t="shared" si="2"/>
        <v>78.55</v>
      </c>
      <c r="P40" s="22">
        <v>60</v>
      </c>
      <c r="Q40" s="22">
        <v>0</v>
      </c>
      <c r="R40" s="22">
        <f t="shared" si="3"/>
        <v>60</v>
      </c>
      <c r="S40" s="22">
        <v>40</v>
      </c>
      <c r="T40" s="22">
        <v>5</v>
      </c>
      <c r="U40" s="22">
        <f t="shared" si="4"/>
        <v>45</v>
      </c>
      <c r="V40" s="55">
        <f t="shared" si="5"/>
        <v>77.4382142857143</v>
      </c>
      <c r="W40" s="83">
        <v>36</v>
      </c>
      <c r="X40" s="84">
        <v>21</v>
      </c>
      <c r="Y40" s="20" t="s">
        <v>39</v>
      </c>
      <c r="Z40" s="20">
        <v>76</v>
      </c>
      <c r="AA40" s="20" t="s">
        <v>69</v>
      </c>
      <c r="AB40" s="20"/>
      <c r="AC40" s="20"/>
      <c r="AD40" s="20"/>
    </row>
    <row r="41" customHeight="1" spans="1:30">
      <c r="A41" s="20" t="s">
        <v>35</v>
      </c>
      <c r="B41" s="20" t="s">
        <v>36</v>
      </c>
      <c r="C41" s="25">
        <v>2025</v>
      </c>
      <c r="D41" s="20" t="s">
        <v>471</v>
      </c>
      <c r="E41" s="86">
        <v>2533110012</v>
      </c>
      <c r="F41" s="81" t="s">
        <v>511</v>
      </c>
      <c r="G41" s="22">
        <v>88</v>
      </c>
      <c r="H41" s="22">
        <v>8</v>
      </c>
      <c r="I41" s="22">
        <f t="shared" si="0"/>
        <v>96</v>
      </c>
      <c r="J41" s="55">
        <v>74.7714285714286</v>
      </c>
      <c r="K41" s="22">
        <v>0.05</v>
      </c>
      <c r="L41" s="22">
        <f t="shared" si="1"/>
        <v>74.8214285714286</v>
      </c>
      <c r="M41" s="22">
        <v>72.75</v>
      </c>
      <c r="N41" s="82">
        <v>0</v>
      </c>
      <c r="O41" s="22">
        <f t="shared" si="2"/>
        <v>72.75</v>
      </c>
      <c r="P41" s="22">
        <v>60</v>
      </c>
      <c r="Q41" s="22">
        <v>20</v>
      </c>
      <c r="R41" s="22">
        <f t="shared" si="3"/>
        <v>80</v>
      </c>
      <c r="S41" s="22">
        <v>60</v>
      </c>
      <c r="T41" s="22">
        <v>15</v>
      </c>
      <c r="U41" s="22">
        <f t="shared" si="4"/>
        <v>75</v>
      </c>
      <c r="V41" s="55">
        <f t="shared" si="5"/>
        <v>77.1035714285714</v>
      </c>
      <c r="W41" s="83">
        <v>37</v>
      </c>
      <c r="X41" s="84">
        <v>42</v>
      </c>
      <c r="Y41" s="20" t="s">
        <v>39</v>
      </c>
      <c r="Z41" s="20">
        <v>76</v>
      </c>
      <c r="AA41" s="57" t="s">
        <v>69</v>
      </c>
      <c r="AB41" s="57"/>
      <c r="AC41" s="57"/>
      <c r="AD41" s="27"/>
    </row>
    <row r="42" customHeight="1" spans="1:30">
      <c r="A42" s="20" t="s">
        <v>35</v>
      </c>
      <c r="B42" s="20" t="s">
        <v>36</v>
      </c>
      <c r="C42" s="25">
        <v>2025</v>
      </c>
      <c r="D42" s="20" t="s">
        <v>471</v>
      </c>
      <c r="E42" s="86">
        <v>2533110015</v>
      </c>
      <c r="F42" s="81" t="s">
        <v>512</v>
      </c>
      <c r="G42" s="22">
        <v>88</v>
      </c>
      <c r="H42" s="22">
        <v>8</v>
      </c>
      <c r="I42" s="22">
        <f t="shared" si="0"/>
        <v>96</v>
      </c>
      <c r="J42" s="55">
        <v>77.2</v>
      </c>
      <c r="K42" s="22">
        <v>0.5</v>
      </c>
      <c r="L42" s="22">
        <f t="shared" si="1"/>
        <v>77.7</v>
      </c>
      <c r="M42" s="22">
        <v>77.35</v>
      </c>
      <c r="N42" s="82">
        <v>0</v>
      </c>
      <c r="O42" s="22">
        <f t="shared" si="2"/>
        <v>77.35</v>
      </c>
      <c r="P42" s="22">
        <v>60</v>
      </c>
      <c r="Q42" s="22">
        <v>0</v>
      </c>
      <c r="R42" s="22">
        <f t="shared" si="3"/>
        <v>60</v>
      </c>
      <c r="S42" s="22">
        <v>40</v>
      </c>
      <c r="T42" s="22">
        <v>5</v>
      </c>
      <c r="U42" s="22">
        <f t="shared" si="4"/>
        <v>45</v>
      </c>
      <c r="V42" s="55">
        <f t="shared" si="5"/>
        <v>76.9925</v>
      </c>
      <c r="W42" s="83">
        <v>38</v>
      </c>
      <c r="X42" s="84">
        <v>27</v>
      </c>
      <c r="Y42" s="20" t="s">
        <v>39</v>
      </c>
      <c r="Z42" s="20">
        <v>76</v>
      </c>
      <c r="AA42" s="20" t="s">
        <v>69</v>
      </c>
      <c r="AB42" s="20"/>
      <c r="AC42" s="20"/>
      <c r="AD42" s="20"/>
    </row>
    <row r="43" customHeight="1" spans="1:30">
      <c r="A43" s="20" t="s">
        <v>35</v>
      </c>
      <c r="B43" s="20" t="s">
        <v>36</v>
      </c>
      <c r="C43" s="25">
        <v>2025</v>
      </c>
      <c r="D43" s="20" t="s">
        <v>480</v>
      </c>
      <c r="E43" s="86">
        <v>2533110095</v>
      </c>
      <c r="F43" s="81" t="s">
        <v>513</v>
      </c>
      <c r="G43" s="22">
        <v>88</v>
      </c>
      <c r="H43" s="22">
        <v>11.5</v>
      </c>
      <c r="I43" s="22">
        <f t="shared" si="0"/>
        <v>99.5</v>
      </c>
      <c r="J43" s="55">
        <v>74.5714285714286</v>
      </c>
      <c r="K43" s="22">
        <v>0.5</v>
      </c>
      <c r="L43" s="22">
        <f t="shared" si="1"/>
        <v>75.0714285714286</v>
      </c>
      <c r="M43" s="55">
        <v>68.75</v>
      </c>
      <c r="N43" s="82">
        <v>0</v>
      </c>
      <c r="O43" s="22">
        <f t="shared" si="2"/>
        <v>68.75</v>
      </c>
      <c r="P43" s="22">
        <v>60</v>
      </c>
      <c r="Q43" s="22">
        <v>10</v>
      </c>
      <c r="R43" s="22">
        <f t="shared" si="3"/>
        <v>70</v>
      </c>
      <c r="S43" s="22">
        <v>60</v>
      </c>
      <c r="T43" s="55">
        <v>15</v>
      </c>
      <c r="U43" s="22">
        <f t="shared" si="4"/>
        <v>75</v>
      </c>
      <c r="V43" s="55">
        <f t="shared" si="5"/>
        <v>76.9410714285714</v>
      </c>
      <c r="W43" s="83">
        <v>39</v>
      </c>
      <c r="X43" s="84">
        <v>43</v>
      </c>
      <c r="Y43" s="59" t="s">
        <v>67</v>
      </c>
      <c r="Z43" s="20">
        <v>76</v>
      </c>
      <c r="AA43" s="57"/>
      <c r="AB43" s="57"/>
      <c r="AC43" s="57"/>
      <c r="AD43" s="27"/>
    </row>
    <row r="44" customHeight="1" spans="1:30">
      <c r="A44" s="20" t="s">
        <v>35</v>
      </c>
      <c r="B44" s="20" t="s">
        <v>36</v>
      </c>
      <c r="C44" s="25">
        <v>2025</v>
      </c>
      <c r="D44" s="20" t="s">
        <v>476</v>
      </c>
      <c r="E44" s="86">
        <v>2533110061</v>
      </c>
      <c r="F44" s="81" t="s">
        <v>514</v>
      </c>
      <c r="G44" s="22">
        <v>88</v>
      </c>
      <c r="H44" s="22">
        <v>10.5</v>
      </c>
      <c r="I44" s="22">
        <f t="shared" si="0"/>
        <v>98.5</v>
      </c>
      <c r="J44" s="55">
        <v>75.9619047619048</v>
      </c>
      <c r="K44" s="22">
        <v>0.5</v>
      </c>
      <c r="L44" s="22">
        <f t="shared" si="1"/>
        <v>76.4619047619048</v>
      </c>
      <c r="M44" s="55">
        <v>65</v>
      </c>
      <c r="N44" s="82">
        <v>0</v>
      </c>
      <c r="O44" s="22">
        <f t="shared" si="2"/>
        <v>65</v>
      </c>
      <c r="P44" s="22">
        <v>60</v>
      </c>
      <c r="Q44" s="22">
        <v>0</v>
      </c>
      <c r="R44" s="22">
        <f t="shared" si="3"/>
        <v>60</v>
      </c>
      <c r="S44" s="22">
        <v>40</v>
      </c>
      <c r="T44" s="55">
        <v>20</v>
      </c>
      <c r="U44" s="22">
        <f t="shared" si="4"/>
        <v>60</v>
      </c>
      <c r="V44" s="55">
        <f t="shared" si="5"/>
        <v>76.4464285714286</v>
      </c>
      <c r="W44" s="83">
        <v>40</v>
      </c>
      <c r="X44" s="84">
        <v>35</v>
      </c>
      <c r="Y44" s="59" t="s">
        <v>67</v>
      </c>
      <c r="Z44" s="20">
        <v>76</v>
      </c>
      <c r="AA44" s="57"/>
      <c r="AB44" s="57"/>
      <c r="AC44" s="57"/>
      <c r="AD44" s="27"/>
    </row>
    <row r="45" customHeight="1" spans="1:30">
      <c r="A45" s="20" t="s">
        <v>35</v>
      </c>
      <c r="B45" s="20" t="s">
        <v>36</v>
      </c>
      <c r="C45" s="25">
        <v>2025</v>
      </c>
      <c r="D45" s="20" t="s">
        <v>471</v>
      </c>
      <c r="E45" s="80">
        <v>2533110002</v>
      </c>
      <c r="F45" s="81" t="s">
        <v>515</v>
      </c>
      <c r="G45" s="22">
        <v>88</v>
      </c>
      <c r="H45" s="22">
        <v>11.6</v>
      </c>
      <c r="I45" s="22">
        <f t="shared" si="0"/>
        <v>99.6</v>
      </c>
      <c r="J45" s="55">
        <v>73.5428571428571</v>
      </c>
      <c r="K45" s="22">
        <v>0.5</v>
      </c>
      <c r="L45" s="22">
        <f t="shared" si="1"/>
        <v>74.0428571428571</v>
      </c>
      <c r="M45" s="22">
        <v>82.3</v>
      </c>
      <c r="N45" s="82">
        <v>0</v>
      </c>
      <c r="O45" s="22">
        <f t="shared" si="2"/>
        <v>82.3</v>
      </c>
      <c r="P45" s="22">
        <v>60</v>
      </c>
      <c r="Q45" s="22">
        <v>0</v>
      </c>
      <c r="R45" s="22">
        <f t="shared" si="3"/>
        <v>60</v>
      </c>
      <c r="S45" s="22">
        <v>60</v>
      </c>
      <c r="T45" s="22">
        <v>15</v>
      </c>
      <c r="U45" s="22">
        <f t="shared" si="4"/>
        <v>75</v>
      </c>
      <c r="V45" s="55">
        <f t="shared" si="5"/>
        <v>76.3571428571428</v>
      </c>
      <c r="W45" s="83">
        <v>41</v>
      </c>
      <c r="X45" s="84">
        <v>48</v>
      </c>
      <c r="Y45" s="59" t="s">
        <v>67</v>
      </c>
      <c r="Z45" s="20">
        <v>76</v>
      </c>
      <c r="AA45" s="57"/>
      <c r="AB45" s="57"/>
      <c r="AC45" s="57"/>
      <c r="AD45" s="27"/>
    </row>
    <row r="46" customHeight="1" spans="1:30">
      <c r="A46" s="20" t="s">
        <v>35</v>
      </c>
      <c r="B46" s="20" t="s">
        <v>36</v>
      </c>
      <c r="C46" s="25">
        <v>2025</v>
      </c>
      <c r="D46" s="20" t="s">
        <v>471</v>
      </c>
      <c r="E46" s="86">
        <v>2533110019</v>
      </c>
      <c r="F46" s="81" t="s">
        <v>516</v>
      </c>
      <c r="G46" s="22">
        <v>88</v>
      </c>
      <c r="H46" s="22">
        <v>10.5</v>
      </c>
      <c r="I46" s="22">
        <f t="shared" si="0"/>
        <v>98.5</v>
      </c>
      <c r="J46" s="55">
        <v>73.3904761904762</v>
      </c>
      <c r="K46" s="22">
        <v>0.5</v>
      </c>
      <c r="L46" s="22">
        <f t="shared" si="1"/>
        <v>73.8904761904762</v>
      </c>
      <c r="M46" s="22">
        <v>74.5</v>
      </c>
      <c r="N46" s="82">
        <v>0.8</v>
      </c>
      <c r="O46" s="22">
        <f t="shared" si="2"/>
        <v>75.3</v>
      </c>
      <c r="P46" s="22">
        <v>60</v>
      </c>
      <c r="Q46" s="22">
        <v>40</v>
      </c>
      <c r="R46" s="22">
        <f t="shared" si="3"/>
        <v>100</v>
      </c>
      <c r="S46" s="22">
        <v>40</v>
      </c>
      <c r="T46" s="22">
        <v>5</v>
      </c>
      <c r="U46" s="22">
        <f t="shared" si="4"/>
        <v>45</v>
      </c>
      <c r="V46" s="55">
        <f t="shared" si="5"/>
        <v>76.2828571428572</v>
      </c>
      <c r="W46" s="83">
        <v>42</v>
      </c>
      <c r="X46" s="84">
        <v>49</v>
      </c>
      <c r="Y46" s="20" t="s">
        <v>39</v>
      </c>
      <c r="Z46" s="20">
        <v>76</v>
      </c>
      <c r="AA46" s="20"/>
      <c r="AB46" s="20"/>
      <c r="AC46" s="20"/>
      <c r="AD46" s="20"/>
    </row>
    <row r="47" customHeight="1" spans="1:30">
      <c r="A47" s="20" t="s">
        <v>35</v>
      </c>
      <c r="B47" s="20" t="s">
        <v>36</v>
      </c>
      <c r="C47" s="25">
        <v>2025</v>
      </c>
      <c r="D47" s="20" t="s">
        <v>485</v>
      </c>
      <c r="E47" s="86">
        <v>2533110035</v>
      </c>
      <c r="F47" s="81" t="s">
        <v>517</v>
      </c>
      <c r="G47" s="22">
        <v>88</v>
      </c>
      <c r="H47" s="22">
        <v>4</v>
      </c>
      <c r="I47" s="22">
        <f t="shared" si="0"/>
        <v>92</v>
      </c>
      <c r="J47" s="55">
        <v>74.3047619047619</v>
      </c>
      <c r="K47" s="22">
        <v>0.5</v>
      </c>
      <c r="L47" s="22">
        <f t="shared" si="1"/>
        <v>74.8047619047619</v>
      </c>
      <c r="M47" s="22">
        <v>80.025</v>
      </c>
      <c r="N47" s="82">
        <v>0</v>
      </c>
      <c r="O47" s="22">
        <f t="shared" si="2"/>
        <v>80.025</v>
      </c>
      <c r="P47" s="22">
        <v>60</v>
      </c>
      <c r="Q47" s="22">
        <v>0</v>
      </c>
      <c r="R47" s="22">
        <f t="shared" si="3"/>
        <v>60</v>
      </c>
      <c r="S47" s="22">
        <v>60</v>
      </c>
      <c r="T47" s="22">
        <v>15</v>
      </c>
      <c r="U47" s="22">
        <f t="shared" si="4"/>
        <v>75</v>
      </c>
      <c r="V47" s="55">
        <f t="shared" si="5"/>
        <v>76.0548214285714</v>
      </c>
      <c r="W47" s="83">
        <v>43</v>
      </c>
      <c r="X47" s="84">
        <v>45</v>
      </c>
      <c r="Y47" s="59" t="s">
        <v>67</v>
      </c>
      <c r="Z47" s="20">
        <v>76</v>
      </c>
      <c r="AA47" s="57"/>
      <c r="AB47" s="57"/>
      <c r="AC47" s="57"/>
      <c r="AD47" s="27"/>
    </row>
    <row r="48" customHeight="1" spans="1:30">
      <c r="A48" s="20" t="s">
        <v>35</v>
      </c>
      <c r="B48" s="20" t="s">
        <v>36</v>
      </c>
      <c r="C48" s="25">
        <v>2025</v>
      </c>
      <c r="D48" s="20" t="s">
        <v>476</v>
      </c>
      <c r="E48" s="86">
        <v>2533110052</v>
      </c>
      <c r="F48" s="81" t="s">
        <v>518</v>
      </c>
      <c r="G48" s="22">
        <v>88</v>
      </c>
      <c r="H48" s="22">
        <v>12</v>
      </c>
      <c r="I48" s="22">
        <f t="shared" si="0"/>
        <v>100</v>
      </c>
      <c r="J48" s="55">
        <v>70.3142857142857</v>
      </c>
      <c r="K48" s="22">
        <v>0.5</v>
      </c>
      <c r="L48" s="22">
        <f t="shared" si="1"/>
        <v>70.8142857142857</v>
      </c>
      <c r="M48" s="55">
        <v>84.5</v>
      </c>
      <c r="N48" s="82">
        <v>1.6</v>
      </c>
      <c r="O48" s="22">
        <f t="shared" si="2"/>
        <v>86.1</v>
      </c>
      <c r="P48" s="22">
        <v>60</v>
      </c>
      <c r="Q48" s="22">
        <v>20</v>
      </c>
      <c r="R48" s="22">
        <f t="shared" si="3"/>
        <v>80</v>
      </c>
      <c r="S48" s="22">
        <v>60</v>
      </c>
      <c r="T48" s="55">
        <v>30</v>
      </c>
      <c r="U48" s="22">
        <f t="shared" si="4"/>
        <v>90</v>
      </c>
      <c r="V48" s="55">
        <f t="shared" si="5"/>
        <v>75.9157142857143</v>
      </c>
      <c r="W48" s="83">
        <v>44</v>
      </c>
      <c r="X48" s="84">
        <v>64</v>
      </c>
      <c r="Y48" s="59" t="s">
        <v>67</v>
      </c>
      <c r="Z48" s="20">
        <v>76</v>
      </c>
      <c r="AA48" s="57"/>
      <c r="AB48" s="57"/>
      <c r="AC48" s="57"/>
      <c r="AD48" s="27"/>
    </row>
    <row r="49" customHeight="1" spans="1:30">
      <c r="A49" s="20" t="s">
        <v>35</v>
      </c>
      <c r="B49" s="20" t="s">
        <v>36</v>
      </c>
      <c r="C49" s="25">
        <v>2025</v>
      </c>
      <c r="D49" s="20" t="s">
        <v>485</v>
      </c>
      <c r="E49" s="86">
        <v>2533110034</v>
      </c>
      <c r="F49" s="81" t="s">
        <v>519</v>
      </c>
      <c r="G49" s="22">
        <v>88</v>
      </c>
      <c r="H49" s="22">
        <v>5.8</v>
      </c>
      <c r="I49" s="22">
        <f t="shared" si="0"/>
        <v>93.8</v>
      </c>
      <c r="J49" s="55">
        <v>75.0571428571429</v>
      </c>
      <c r="K49" s="22">
        <v>0.5</v>
      </c>
      <c r="L49" s="22">
        <f t="shared" si="1"/>
        <v>75.5571428571429</v>
      </c>
      <c r="M49" s="22">
        <v>79.05</v>
      </c>
      <c r="N49" s="82">
        <v>0.8</v>
      </c>
      <c r="O49" s="22">
        <f t="shared" si="2"/>
        <v>79.85</v>
      </c>
      <c r="P49" s="22">
        <v>60</v>
      </c>
      <c r="Q49" s="22">
        <v>10</v>
      </c>
      <c r="R49" s="22">
        <f t="shared" si="3"/>
        <v>70</v>
      </c>
      <c r="S49" s="22">
        <v>40</v>
      </c>
      <c r="T49" s="22">
        <v>5</v>
      </c>
      <c r="U49" s="22">
        <f t="shared" si="4"/>
        <v>45</v>
      </c>
      <c r="V49" s="55">
        <f t="shared" si="5"/>
        <v>75.7903571428572</v>
      </c>
      <c r="W49" s="83">
        <v>45</v>
      </c>
      <c r="X49" s="84">
        <v>40</v>
      </c>
      <c r="Y49" s="59" t="s">
        <v>67</v>
      </c>
      <c r="Z49" s="20">
        <v>76</v>
      </c>
      <c r="AA49" s="20"/>
      <c r="AB49" s="20"/>
      <c r="AC49" s="20"/>
      <c r="AD49" s="20"/>
    </row>
    <row r="50" customHeight="1" spans="1:30">
      <c r="A50" s="20" t="s">
        <v>35</v>
      </c>
      <c r="B50" s="20" t="s">
        <v>36</v>
      </c>
      <c r="C50" s="25">
        <v>2025</v>
      </c>
      <c r="D50" s="20" t="s">
        <v>485</v>
      </c>
      <c r="E50" s="86">
        <v>2533110043</v>
      </c>
      <c r="F50" s="81" t="s">
        <v>520</v>
      </c>
      <c r="G50" s="22">
        <v>88</v>
      </c>
      <c r="H50" s="22">
        <v>0</v>
      </c>
      <c r="I50" s="22">
        <f t="shared" si="0"/>
        <v>88</v>
      </c>
      <c r="J50" s="55">
        <v>76.2761904761905</v>
      </c>
      <c r="K50" s="22">
        <v>0.5</v>
      </c>
      <c r="L50" s="22">
        <f t="shared" si="1"/>
        <v>76.7761904761905</v>
      </c>
      <c r="M50" s="55">
        <v>80.1</v>
      </c>
      <c r="N50" s="82">
        <v>0</v>
      </c>
      <c r="O50" s="22">
        <f t="shared" si="2"/>
        <v>80.1</v>
      </c>
      <c r="P50" s="22">
        <v>60</v>
      </c>
      <c r="Q50" s="22">
        <v>0</v>
      </c>
      <c r="R50" s="22">
        <f t="shared" si="3"/>
        <v>60</v>
      </c>
      <c r="S50" s="22">
        <v>40</v>
      </c>
      <c r="T50" s="55">
        <v>5</v>
      </c>
      <c r="U50" s="22">
        <f t="shared" si="4"/>
        <v>45</v>
      </c>
      <c r="V50" s="55">
        <f t="shared" si="5"/>
        <v>75.6371428571429</v>
      </c>
      <c r="W50" s="83">
        <v>46</v>
      </c>
      <c r="X50" s="84">
        <v>32</v>
      </c>
      <c r="Y50" s="59" t="s">
        <v>67</v>
      </c>
      <c r="Z50" s="20">
        <v>76</v>
      </c>
      <c r="AA50" s="20"/>
      <c r="AB50" s="20"/>
      <c r="AC50" s="20"/>
      <c r="AD50" s="20"/>
    </row>
    <row r="51" customHeight="1" spans="1:30">
      <c r="A51" s="20" t="s">
        <v>35</v>
      </c>
      <c r="B51" s="20" t="s">
        <v>36</v>
      </c>
      <c r="C51" s="25">
        <v>2025</v>
      </c>
      <c r="D51" s="20" t="s">
        <v>476</v>
      </c>
      <c r="E51" s="86">
        <v>2533110073</v>
      </c>
      <c r="F51" s="81" t="s">
        <v>521</v>
      </c>
      <c r="G51" s="22">
        <v>88</v>
      </c>
      <c r="H51" s="22">
        <v>4</v>
      </c>
      <c r="I51" s="22">
        <f t="shared" si="0"/>
        <v>92</v>
      </c>
      <c r="J51" s="55">
        <v>76.7523809523809</v>
      </c>
      <c r="K51" s="22">
        <v>0</v>
      </c>
      <c r="L51" s="22">
        <f t="shared" si="1"/>
        <v>76.7523809523809</v>
      </c>
      <c r="M51" s="55">
        <v>71</v>
      </c>
      <c r="N51" s="82">
        <v>0</v>
      </c>
      <c r="O51" s="22">
        <f t="shared" si="2"/>
        <v>71</v>
      </c>
      <c r="P51" s="22">
        <v>60</v>
      </c>
      <c r="Q51" s="22">
        <v>0</v>
      </c>
      <c r="R51" s="22">
        <f t="shared" si="3"/>
        <v>60</v>
      </c>
      <c r="S51" s="22">
        <v>40</v>
      </c>
      <c r="T51" s="55">
        <v>5</v>
      </c>
      <c r="U51" s="22">
        <f t="shared" si="4"/>
        <v>45</v>
      </c>
      <c r="V51" s="55">
        <f t="shared" si="5"/>
        <v>75.5642857142857</v>
      </c>
      <c r="W51" s="83">
        <v>47</v>
      </c>
      <c r="X51" s="84">
        <v>30</v>
      </c>
      <c r="Y51" s="20" t="s">
        <v>39</v>
      </c>
      <c r="Z51" s="20">
        <v>76</v>
      </c>
      <c r="AA51" s="20"/>
      <c r="AB51" s="20"/>
      <c r="AC51" s="20"/>
      <c r="AD51" s="20"/>
    </row>
    <row r="52" customHeight="1" spans="1:30">
      <c r="A52" s="20" t="s">
        <v>35</v>
      </c>
      <c r="B52" s="20" t="s">
        <v>36</v>
      </c>
      <c r="C52" s="25">
        <v>2025</v>
      </c>
      <c r="D52" s="20" t="s">
        <v>485</v>
      </c>
      <c r="E52" s="86">
        <v>2533110045</v>
      </c>
      <c r="F52" s="81" t="s">
        <v>522</v>
      </c>
      <c r="G52" s="22">
        <v>88</v>
      </c>
      <c r="H52" s="22">
        <v>8</v>
      </c>
      <c r="I52" s="22">
        <f t="shared" si="0"/>
        <v>96</v>
      </c>
      <c r="J52" s="55">
        <v>74.0952380952381</v>
      </c>
      <c r="K52" s="22">
        <v>0.5</v>
      </c>
      <c r="L52" s="22">
        <f t="shared" si="1"/>
        <v>74.5952380952381</v>
      </c>
      <c r="M52" s="55">
        <v>79.55</v>
      </c>
      <c r="N52" s="82">
        <v>0</v>
      </c>
      <c r="O52" s="22">
        <f t="shared" si="2"/>
        <v>79.55</v>
      </c>
      <c r="P52" s="22">
        <v>60</v>
      </c>
      <c r="Q52" s="22">
        <v>10</v>
      </c>
      <c r="R52" s="22">
        <f t="shared" si="3"/>
        <v>70</v>
      </c>
      <c r="S52" s="22">
        <v>40</v>
      </c>
      <c r="T52" s="55">
        <v>5</v>
      </c>
      <c r="U52" s="22">
        <f t="shared" si="4"/>
        <v>45</v>
      </c>
      <c r="V52" s="55">
        <f t="shared" si="5"/>
        <v>75.2739285714286</v>
      </c>
      <c r="W52" s="83">
        <v>48</v>
      </c>
      <c r="X52" s="84">
        <v>46</v>
      </c>
      <c r="Y52" s="20" t="s">
        <v>39</v>
      </c>
      <c r="Z52" s="20">
        <v>76</v>
      </c>
      <c r="AA52" s="20"/>
      <c r="AB52" s="20"/>
      <c r="AC52" s="20"/>
      <c r="AD52" s="20"/>
    </row>
    <row r="53" customHeight="1" spans="1:30">
      <c r="A53" s="91" t="s">
        <v>35</v>
      </c>
      <c r="B53" s="91" t="s">
        <v>36</v>
      </c>
      <c r="C53" s="92">
        <v>2025</v>
      </c>
      <c r="D53" s="91" t="s">
        <v>476</v>
      </c>
      <c r="E53" s="93">
        <v>2533110070</v>
      </c>
      <c r="F53" s="94" t="s">
        <v>523</v>
      </c>
      <c r="G53" s="63">
        <v>88</v>
      </c>
      <c r="H53" s="63">
        <v>8</v>
      </c>
      <c r="I53" s="63">
        <f t="shared" si="0"/>
        <v>96</v>
      </c>
      <c r="J53" s="65">
        <v>72.3142857142857</v>
      </c>
      <c r="K53" s="63">
        <v>0.55</v>
      </c>
      <c r="L53" s="63">
        <f t="shared" si="1"/>
        <v>72.8642857142857</v>
      </c>
      <c r="M53" s="55">
        <v>77.25</v>
      </c>
      <c r="N53" s="82">
        <v>0</v>
      </c>
      <c r="O53" s="22">
        <f t="shared" si="2"/>
        <v>77.25</v>
      </c>
      <c r="P53" s="22">
        <v>60</v>
      </c>
      <c r="Q53" s="22">
        <v>0</v>
      </c>
      <c r="R53" s="22">
        <f t="shared" si="3"/>
        <v>60</v>
      </c>
      <c r="S53" s="22">
        <v>60</v>
      </c>
      <c r="T53" s="55">
        <v>10.5</v>
      </c>
      <c r="U53" s="22">
        <f t="shared" si="4"/>
        <v>70.5</v>
      </c>
      <c r="V53" s="55">
        <f t="shared" si="5"/>
        <v>74.6357142857143</v>
      </c>
      <c r="W53" s="83">
        <v>49</v>
      </c>
      <c r="X53" s="84">
        <v>52</v>
      </c>
      <c r="Y53" s="59" t="s">
        <v>67</v>
      </c>
      <c r="Z53" s="20">
        <v>76</v>
      </c>
      <c r="AA53" s="20"/>
      <c r="AB53" s="20"/>
      <c r="AC53" s="20"/>
      <c r="AD53" s="20"/>
    </row>
    <row r="54" customHeight="1" spans="1:30">
      <c r="A54" s="20" t="s">
        <v>35</v>
      </c>
      <c r="B54" s="20" t="s">
        <v>36</v>
      </c>
      <c r="C54" s="25">
        <v>2025</v>
      </c>
      <c r="D54" s="20" t="s">
        <v>480</v>
      </c>
      <c r="E54" s="95">
        <v>2533110081</v>
      </c>
      <c r="F54" s="96" t="s">
        <v>524</v>
      </c>
      <c r="G54" s="22">
        <v>88</v>
      </c>
      <c r="H54" s="22">
        <v>8</v>
      </c>
      <c r="I54" s="22">
        <f t="shared" si="0"/>
        <v>96</v>
      </c>
      <c r="J54" s="55">
        <v>72.5142857142857</v>
      </c>
      <c r="K54" s="22">
        <v>0.5</v>
      </c>
      <c r="L54" s="22">
        <f t="shared" si="1"/>
        <v>73.0142857142857</v>
      </c>
      <c r="M54" s="55">
        <v>72.05</v>
      </c>
      <c r="N54" s="82">
        <v>0</v>
      </c>
      <c r="O54" s="22">
        <f t="shared" si="2"/>
        <v>72.05</v>
      </c>
      <c r="P54" s="22">
        <v>60</v>
      </c>
      <c r="Q54" s="22">
        <v>0</v>
      </c>
      <c r="R54" s="22">
        <f t="shared" si="3"/>
        <v>60</v>
      </c>
      <c r="S54" s="22">
        <v>60</v>
      </c>
      <c r="T54" s="55">
        <v>7</v>
      </c>
      <c r="U54" s="22">
        <f t="shared" si="4"/>
        <v>67</v>
      </c>
      <c r="V54" s="55">
        <f t="shared" si="5"/>
        <v>74.3132142857143</v>
      </c>
      <c r="W54" s="83">
        <v>50</v>
      </c>
      <c r="X54" s="84">
        <v>50</v>
      </c>
      <c r="Y54" s="59" t="s">
        <v>67</v>
      </c>
      <c r="Z54" s="20">
        <v>76</v>
      </c>
      <c r="AA54" s="20"/>
      <c r="AB54" s="20"/>
      <c r="AC54" s="20"/>
      <c r="AD54" s="20"/>
    </row>
    <row r="55" customHeight="1" spans="1:30">
      <c r="A55" s="20" t="s">
        <v>35</v>
      </c>
      <c r="B55" s="20" t="s">
        <v>36</v>
      </c>
      <c r="C55" s="25">
        <v>2025</v>
      </c>
      <c r="D55" s="20" t="s">
        <v>471</v>
      </c>
      <c r="E55" s="95">
        <v>2533110014</v>
      </c>
      <c r="F55" s="96" t="s">
        <v>525</v>
      </c>
      <c r="G55" s="22">
        <v>88</v>
      </c>
      <c r="H55" s="22">
        <v>8</v>
      </c>
      <c r="I55" s="22">
        <f t="shared" si="0"/>
        <v>96</v>
      </c>
      <c r="J55" s="55">
        <v>73.7333333333333</v>
      </c>
      <c r="K55" s="22">
        <v>0.5</v>
      </c>
      <c r="L55" s="22">
        <f t="shared" si="1"/>
        <v>74.2333333333333</v>
      </c>
      <c r="M55" s="22">
        <v>70</v>
      </c>
      <c r="N55" s="82">
        <v>0</v>
      </c>
      <c r="O55" s="22">
        <f t="shared" si="2"/>
        <v>70</v>
      </c>
      <c r="P55" s="22">
        <v>60</v>
      </c>
      <c r="Q55" s="22">
        <v>0</v>
      </c>
      <c r="R55" s="22">
        <f t="shared" si="3"/>
        <v>60</v>
      </c>
      <c r="S55" s="22">
        <v>40</v>
      </c>
      <c r="T55" s="22">
        <v>5</v>
      </c>
      <c r="U55" s="22">
        <f t="shared" si="4"/>
        <v>45</v>
      </c>
      <c r="V55" s="55">
        <f t="shared" si="5"/>
        <v>74.025</v>
      </c>
      <c r="W55" s="83">
        <v>51</v>
      </c>
      <c r="X55" s="84">
        <v>47</v>
      </c>
      <c r="Y55" s="59" t="s">
        <v>67</v>
      </c>
      <c r="Z55" s="20">
        <v>76</v>
      </c>
      <c r="AA55" s="57"/>
      <c r="AB55" s="57"/>
      <c r="AC55" s="57"/>
      <c r="AD55" s="27"/>
    </row>
    <row r="56" customHeight="1" spans="1:30">
      <c r="A56" s="97" t="s">
        <v>35</v>
      </c>
      <c r="B56" s="97" t="s">
        <v>36</v>
      </c>
      <c r="C56" s="98">
        <v>2025</v>
      </c>
      <c r="D56" s="97" t="s">
        <v>480</v>
      </c>
      <c r="E56" s="99">
        <v>2533110087</v>
      </c>
      <c r="F56" s="100" t="s">
        <v>526</v>
      </c>
      <c r="G56" s="101">
        <v>88</v>
      </c>
      <c r="H56" s="101">
        <v>8</v>
      </c>
      <c r="I56" s="101">
        <f t="shared" si="0"/>
        <v>96</v>
      </c>
      <c r="J56" s="102">
        <v>71.4190476190476</v>
      </c>
      <c r="K56" s="101">
        <v>0.5</v>
      </c>
      <c r="L56" s="101">
        <f t="shared" si="1"/>
        <v>71.9190476190476</v>
      </c>
      <c r="M56" s="102">
        <v>77.1</v>
      </c>
      <c r="N56" s="103">
        <v>0</v>
      </c>
      <c r="O56" s="101">
        <f t="shared" si="2"/>
        <v>77.1</v>
      </c>
      <c r="P56" s="101">
        <v>60</v>
      </c>
      <c r="Q56" s="101">
        <v>0</v>
      </c>
      <c r="R56" s="101">
        <f t="shared" si="3"/>
        <v>60</v>
      </c>
      <c r="S56" s="101">
        <v>60</v>
      </c>
      <c r="T56" s="102">
        <v>7</v>
      </c>
      <c r="U56" s="101">
        <f t="shared" si="4"/>
        <v>67</v>
      </c>
      <c r="V56" s="102">
        <f t="shared" si="5"/>
        <v>73.7442857142857</v>
      </c>
      <c r="W56" s="104">
        <v>52</v>
      </c>
      <c r="X56" s="105">
        <v>56</v>
      </c>
      <c r="Y56" s="59" t="s">
        <v>67</v>
      </c>
      <c r="Z56" s="20">
        <v>76</v>
      </c>
      <c r="AA56" s="20"/>
      <c r="AB56" s="20"/>
      <c r="AC56" s="20"/>
      <c r="AD56" s="20"/>
    </row>
    <row r="57" customHeight="1" spans="1:30">
      <c r="A57" s="20" t="s">
        <v>35</v>
      </c>
      <c r="B57" s="20" t="s">
        <v>36</v>
      </c>
      <c r="C57" s="98">
        <v>2025</v>
      </c>
      <c r="D57" s="97" t="s">
        <v>485</v>
      </c>
      <c r="E57" s="86">
        <v>2533110044</v>
      </c>
      <c r="F57" s="81" t="s">
        <v>527</v>
      </c>
      <c r="G57" s="101">
        <v>88</v>
      </c>
      <c r="H57" s="101">
        <v>4</v>
      </c>
      <c r="I57" s="101">
        <f t="shared" si="0"/>
        <v>92</v>
      </c>
      <c r="J57" s="102">
        <v>74.4190476190476</v>
      </c>
      <c r="K57" s="101">
        <v>0</v>
      </c>
      <c r="L57" s="101">
        <f t="shared" si="1"/>
        <v>74.4190476190476</v>
      </c>
      <c r="M57" s="102">
        <v>69.55</v>
      </c>
      <c r="N57" s="103">
        <v>0</v>
      </c>
      <c r="O57" s="101">
        <f t="shared" si="2"/>
        <v>69.55</v>
      </c>
      <c r="P57" s="101">
        <v>60</v>
      </c>
      <c r="Q57" s="22">
        <v>0</v>
      </c>
      <c r="R57" s="22">
        <f t="shared" si="3"/>
        <v>60</v>
      </c>
      <c r="S57" s="22">
        <v>40</v>
      </c>
      <c r="T57" s="55">
        <v>5</v>
      </c>
      <c r="U57" s="22">
        <f t="shared" si="4"/>
        <v>45</v>
      </c>
      <c r="V57" s="55">
        <f t="shared" si="5"/>
        <v>73.7417857142857</v>
      </c>
      <c r="W57" s="83">
        <v>53</v>
      </c>
      <c r="X57" s="84">
        <v>44</v>
      </c>
      <c r="Y57" s="59" t="s">
        <v>67</v>
      </c>
      <c r="Z57" s="20">
        <v>76</v>
      </c>
      <c r="AA57" s="20"/>
      <c r="AB57" s="20"/>
      <c r="AC57" s="20"/>
      <c r="AD57" s="20"/>
    </row>
    <row r="58" customHeight="1" spans="1:30">
      <c r="A58" s="20" t="s">
        <v>35</v>
      </c>
      <c r="B58" s="20" t="s">
        <v>36</v>
      </c>
      <c r="C58" s="25">
        <v>2025</v>
      </c>
      <c r="D58" s="20" t="s">
        <v>471</v>
      </c>
      <c r="E58" s="86">
        <v>2533110025</v>
      </c>
      <c r="F58" s="81" t="s">
        <v>528</v>
      </c>
      <c r="G58" s="22">
        <v>88</v>
      </c>
      <c r="H58" s="22">
        <v>8</v>
      </c>
      <c r="I58" s="22">
        <f t="shared" si="0"/>
        <v>96</v>
      </c>
      <c r="J58" s="55">
        <v>72.5142857142857</v>
      </c>
      <c r="K58" s="22">
        <v>0</v>
      </c>
      <c r="L58" s="22">
        <f t="shared" si="1"/>
        <v>72.5142857142857</v>
      </c>
      <c r="M58" s="22">
        <v>79.7</v>
      </c>
      <c r="N58" s="82">
        <v>0</v>
      </c>
      <c r="O58" s="22">
        <f t="shared" si="2"/>
        <v>79.7</v>
      </c>
      <c r="P58" s="22">
        <v>60</v>
      </c>
      <c r="Q58" s="22">
        <v>0</v>
      </c>
      <c r="R58" s="22">
        <f t="shared" si="3"/>
        <v>60</v>
      </c>
      <c r="S58" s="22">
        <v>40</v>
      </c>
      <c r="T58" s="22">
        <v>5</v>
      </c>
      <c r="U58" s="22">
        <f t="shared" si="4"/>
        <v>45</v>
      </c>
      <c r="V58" s="55">
        <f t="shared" si="5"/>
        <v>73.2207142857143</v>
      </c>
      <c r="W58" s="83">
        <v>54</v>
      </c>
      <c r="X58" s="84">
        <v>50</v>
      </c>
      <c r="Y58" s="59" t="s">
        <v>67</v>
      </c>
      <c r="Z58" s="20">
        <v>76</v>
      </c>
      <c r="AA58" s="20"/>
      <c r="AB58" s="20"/>
      <c r="AC58" s="20"/>
      <c r="AD58" s="20"/>
    </row>
    <row r="59" customHeight="1" spans="1:30">
      <c r="A59" s="20" t="s">
        <v>35</v>
      </c>
      <c r="B59" s="20" t="s">
        <v>36</v>
      </c>
      <c r="C59" s="25">
        <v>2025</v>
      </c>
      <c r="D59" s="20" t="s">
        <v>485</v>
      </c>
      <c r="E59" s="86">
        <v>2533110050</v>
      </c>
      <c r="F59" s="81" t="s">
        <v>529</v>
      </c>
      <c r="G59" s="22">
        <v>88</v>
      </c>
      <c r="H59" s="22">
        <v>7.6</v>
      </c>
      <c r="I59" s="22">
        <f t="shared" si="0"/>
        <v>95.6</v>
      </c>
      <c r="J59" s="55">
        <v>71.0952380952381</v>
      </c>
      <c r="K59" s="22">
        <v>0.025</v>
      </c>
      <c r="L59" s="22">
        <f t="shared" si="1"/>
        <v>71.1202380952381</v>
      </c>
      <c r="M59" s="55">
        <v>70.15</v>
      </c>
      <c r="N59" s="82">
        <v>0</v>
      </c>
      <c r="O59" s="22">
        <f t="shared" si="2"/>
        <v>70.15</v>
      </c>
      <c r="P59" s="22">
        <v>60</v>
      </c>
      <c r="Q59" s="22">
        <v>10</v>
      </c>
      <c r="R59" s="22">
        <f t="shared" si="3"/>
        <v>70</v>
      </c>
      <c r="S59" s="22">
        <v>60</v>
      </c>
      <c r="T59" s="55">
        <v>6.14</v>
      </c>
      <c r="U59" s="22">
        <f t="shared" si="4"/>
        <v>66.14</v>
      </c>
      <c r="V59" s="55">
        <f t="shared" si="5"/>
        <v>73.2146785714286</v>
      </c>
      <c r="W59" s="83">
        <v>55</v>
      </c>
      <c r="X59" s="84">
        <v>58</v>
      </c>
      <c r="Y59" s="59" t="s">
        <v>67</v>
      </c>
      <c r="Z59" s="20">
        <v>76</v>
      </c>
      <c r="AA59" s="57"/>
      <c r="AB59" s="57"/>
      <c r="AC59" s="57"/>
      <c r="AD59" s="27"/>
    </row>
    <row r="60" customHeight="1" spans="1:30">
      <c r="A60" s="20" t="s">
        <v>35</v>
      </c>
      <c r="B60" s="20" t="s">
        <v>36</v>
      </c>
      <c r="C60" s="25">
        <v>2025</v>
      </c>
      <c r="D60" s="20" t="s">
        <v>480</v>
      </c>
      <c r="E60" s="86">
        <v>2533110092</v>
      </c>
      <c r="F60" s="81" t="s">
        <v>530</v>
      </c>
      <c r="G60" s="22">
        <v>88</v>
      </c>
      <c r="H60" s="22">
        <v>8</v>
      </c>
      <c r="I60" s="22">
        <f t="shared" si="0"/>
        <v>96</v>
      </c>
      <c r="J60" s="55">
        <v>70.552380952381</v>
      </c>
      <c r="K60" s="22">
        <v>0</v>
      </c>
      <c r="L60" s="22">
        <f t="shared" si="1"/>
        <v>70.552380952381</v>
      </c>
      <c r="M60" s="55">
        <v>71.05</v>
      </c>
      <c r="N60" s="82">
        <v>0</v>
      </c>
      <c r="O60" s="22">
        <f t="shared" si="2"/>
        <v>71.05</v>
      </c>
      <c r="P60" s="22">
        <v>60</v>
      </c>
      <c r="Q60" s="22">
        <v>0</v>
      </c>
      <c r="R60" s="22">
        <f t="shared" si="3"/>
        <v>60</v>
      </c>
      <c r="S60" s="22">
        <v>60</v>
      </c>
      <c r="T60" s="55">
        <v>22.5</v>
      </c>
      <c r="U60" s="22">
        <f t="shared" si="4"/>
        <v>82.5</v>
      </c>
      <c r="V60" s="55">
        <f t="shared" si="5"/>
        <v>73.1917857142858</v>
      </c>
      <c r="W60" s="83">
        <v>56</v>
      </c>
      <c r="X60" s="84">
        <v>63</v>
      </c>
      <c r="Y60" s="59" t="s">
        <v>67</v>
      </c>
      <c r="Z60" s="20">
        <v>76</v>
      </c>
      <c r="AA60" s="57"/>
      <c r="AB60" s="57"/>
      <c r="AC60" s="57"/>
      <c r="AD60" s="27"/>
    </row>
    <row r="61" customHeight="1" spans="1:30">
      <c r="A61" s="20" t="s">
        <v>35</v>
      </c>
      <c r="B61" s="20" t="s">
        <v>36</v>
      </c>
      <c r="C61" s="25">
        <v>2025</v>
      </c>
      <c r="D61" s="20" t="s">
        <v>471</v>
      </c>
      <c r="E61" s="80">
        <v>2533110004</v>
      </c>
      <c r="F61" s="81" t="s">
        <v>531</v>
      </c>
      <c r="G61" s="22">
        <v>88</v>
      </c>
      <c r="H61" s="22">
        <v>8</v>
      </c>
      <c r="I61" s="22">
        <f t="shared" si="0"/>
        <v>96</v>
      </c>
      <c r="J61" s="55">
        <v>72.0285714285714</v>
      </c>
      <c r="K61" s="22">
        <v>0.5</v>
      </c>
      <c r="L61" s="22">
        <f t="shared" si="1"/>
        <v>72.5285714285714</v>
      </c>
      <c r="M61" s="22">
        <v>73.9</v>
      </c>
      <c r="N61" s="82">
        <v>0</v>
      </c>
      <c r="O61" s="22">
        <f t="shared" si="2"/>
        <v>73.9</v>
      </c>
      <c r="P61" s="22">
        <v>60</v>
      </c>
      <c r="Q61" s="22">
        <v>0</v>
      </c>
      <c r="R61" s="22">
        <f t="shared" si="3"/>
        <v>60</v>
      </c>
      <c r="S61" s="22">
        <v>40</v>
      </c>
      <c r="T61" s="22">
        <v>5</v>
      </c>
      <c r="U61" s="22">
        <f t="shared" si="4"/>
        <v>45</v>
      </c>
      <c r="V61" s="55">
        <f t="shared" si="5"/>
        <v>72.9414285714285</v>
      </c>
      <c r="W61" s="83">
        <v>57</v>
      </c>
      <c r="X61" s="84">
        <v>53</v>
      </c>
      <c r="Y61" s="59" t="s">
        <v>67</v>
      </c>
      <c r="Z61" s="20">
        <v>76</v>
      </c>
      <c r="AA61" s="57"/>
      <c r="AB61" s="57"/>
      <c r="AC61" s="57"/>
      <c r="AD61" s="27"/>
    </row>
    <row r="62" customHeight="1" spans="1:30">
      <c r="A62" s="20" t="s">
        <v>35</v>
      </c>
      <c r="B62" s="20" t="s">
        <v>36</v>
      </c>
      <c r="C62" s="25">
        <v>2025</v>
      </c>
      <c r="D62" s="20" t="s">
        <v>471</v>
      </c>
      <c r="E62" s="80">
        <v>2533110005</v>
      </c>
      <c r="F62" s="81" t="s">
        <v>532</v>
      </c>
      <c r="G62" s="22">
        <v>88</v>
      </c>
      <c r="H62" s="22">
        <v>8</v>
      </c>
      <c r="I62" s="22">
        <f t="shared" si="0"/>
        <v>96</v>
      </c>
      <c r="J62" s="55">
        <v>71.5047619047619</v>
      </c>
      <c r="K62" s="22">
        <v>0.5</v>
      </c>
      <c r="L62" s="22">
        <f t="shared" si="1"/>
        <v>72.0047619047619</v>
      </c>
      <c r="M62" s="22">
        <v>75.5</v>
      </c>
      <c r="N62" s="82">
        <v>0</v>
      </c>
      <c r="O62" s="22">
        <f t="shared" si="2"/>
        <v>75.5</v>
      </c>
      <c r="P62" s="22">
        <v>60</v>
      </c>
      <c r="Q62" s="22">
        <v>0</v>
      </c>
      <c r="R62" s="22">
        <f t="shared" si="3"/>
        <v>60</v>
      </c>
      <c r="S62" s="22">
        <v>40</v>
      </c>
      <c r="T62" s="22">
        <v>5</v>
      </c>
      <c r="U62" s="22">
        <f t="shared" si="4"/>
        <v>45</v>
      </c>
      <c r="V62" s="55">
        <f t="shared" si="5"/>
        <v>72.6285714285714</v>
      </c>
      <c r="W62" s="83">
        <v>58</v>
      </c>
      <c r="X62" s="84">
        <v>55</v>
      </c>
      <c r="Y62" s="59" t="s">
        <v>67</v>
      </c>
      <c r="Z62" s="20">
        <v>76</v>
      </c>
      <c r="AA62" s="20"/>
      <c r="AB62" s="20"/>
      <c r="AC62" s="20"/>
      <c r="AD62" s="20"/>
    </row>
    <row r="63" customHeight="1" spans="1:30">
      <c r="A63" s="20" t="s">
        <v>35</v>
      </c>
      <c r="B63" s="20" t="s">
        <v>36</v>
      </c>
      <c r="C63" s="25">
        <v>2025</v>
      </c>
      <c r="D63" s="20" t="s">
        <v>476</v>
      </c>
      <c r="E63" s="86">
        <v>2533110054</v>
      </c>
      <c r="F63" s="81" t="s">
        <v>533</v>
      </c>
      <c r="G63" s="22">
        <v>88</v>
      </c>
      <c r="H63" s="22">
        <v>4</v>
      </c>
      <c r="I63" s="22">
        <f t="shared" si="0"/>
        <v>92</v>
      </c>
      <c r="J63" s="55">
        <v>71.352380952381</v>
      </c>
      <c r="K63" s="22">
        <v>0</v>
      </c>
      <c r="L63" s="22">
        <f t="shared" si="1"/>
        <v>71.352380952381</v>
      </c>
      <c r="M63" s="55">
        <v>75.95</v>
      </c>
      <c r="N63" s="82">
        <v>0</v>
      </c>
      <c r="O63" s="22">
        <f t="shared" si="2"/>
        <v>75.95</v>
      </c>
      <c r="P63" s="22">
        <v>60</v>
      </c>
      <c r="Q63" s="22">
        <v>0</v>
      </c>
      <c r="R63" s="22">
        <f t="shared" si="3"/>
        <v>60</v>
      </c>
      <c r="S63" s="22">
        <v>40</v>
      </c>
      <c r="T63" s="55">
        <v>20</v>
      </c>
      <c r="U63" s="22">
        <f t="shared" si="4"/>
        <v>60</v>
      </c>
      <c r="V63" s="55">
        <f t="shared" si="5"/>
        <v>72.5117857142858</v>
      </c>
      <c r="W63" s="83">
        <v>59</v>
      </c>
      <c r="X63" s="84">
        <v>57</v>
      </c>
      <c r="Y63" s="59" t="s">
        <v>67</v>
      </c>
      <c r="Z63" s="20">
        <v>76</v>
      </c>
      <c r="AA63" s="57"/>
      <c r="AB63" s="57"/>
      <c r="AC63" s="57"/>
      <c r="AD63" s="27"/>
    </row>
    <row r="64" customHeight="1" spans="1:30">
      <c r="A64" s="20" t="s">
        <v>35</v>
      </c>
      <c r="B64" s="20" t="s">
        <v>36</v>
      </c>
      <c r="C64" s="25">
        <v>2025</v>
      </c>
      <c r="D64" s="20" t="s">
        <v>480</v>
      </c>
      <c r="E64" s="86">
        <v>2533110099</v>
      </c>
      <c r="F64" s="81" t="s">
        <v>534</v>
      </c>
      <c r="G64" s="22">
        <v>88</v>
      </c>
      <c r="H64" s="22">
        <v>11.5</v>
      </c>
      <c r="I64" s="22">
        <f t="shared" si="0"/>
        <v>99.5</v>
      </c>
      <c r="J64" s="55">
        <v>68.2571428571429</v>
      </c>
      <c r="K64" s="22">
        <v>0.5</v>
      </c>
      <c r="L64" s="22">
        <f t="shared" si="1"/>
        <v>68.7571428571429</v>
      </c>
      <c r="M64" s="55">
        <v>77.1</v>
      </c>
      <c r="N64" s="82">
        <v>0</v>
      </c>
      <c r="O64" s="22">
        <f t="shared" si="2"/>
        <v>77.1</v>
      </c>
      <c r="P64" s="22">
        <v>60</v>
      </c>
      <c r="Q64" s="22">
        <v>0</v>
      </c>
      <c r="R64" s="22">
        <f t="shared" si="3"/>
        <v>60</v>
      </c>
      <c r="S64" s="22">
        <v>60</v>
      </c>
      <c r="T64" s="55">
        <v>15</v>
      </c>
      <c r="U64" s="22">
        <f t="shared" si="4"/>
        <v>75</v>
      </c>
      <c r="V64" s="55">
        <f t="shared" si="5"/>
        <v>72.1228571428572</v>
      </c>
      <c r="W64" s="83">
        <v>60</v>
      </c>
      <c r="X64" s="84">
        <v>68</v>
      </c>
      <c r="Y64" s="59" t="s">
        <v>67</v>
      </c>
      <c r="Z64" s="20">
        <v>76</v>
      </c>
      <c r="AA64" s="20"/>
      <c r="AB64" s="20"/>
      <c r="AC64" s="20"/>
      <c r="AD64" s="20"/>
    </row>
    <row r="65" customHeight="1" spans="1:30">
      <c r="A65" s="20" t="s">
        <v>35</v>
      </c>
      <c r="B65" s="20" t="s">
        <v>36</v>
      </c>
      <c r="C65" s="25">
        <v>2025</v>
      </c>
      <c r="D65" s="20" t="s">
        <v>485</v>
      </c>
      <c r="E65" s="86">
        <v>2533110041</v>
      </c>
      <c r="F65" s="81" t="s">
        <v>535</v>
      </c>
      <c r="G65" s="22">
        <v>88</v>
      </c>
      <c r="H65" s="22">
        <v>0</v>
      </c>
      <c r="I65" s="22">
        <f t="shared" si="0"/>
        <v>88</v>
      </c>
      <c r="J65" s="55">
        <v>71.8761904761905</v>
      </c>
      <c r="K65" s="22">
        <v>0</v>
      </c>
      <c r="L65" s="22">
        <f t="shared" si="1"/>
        <v>71.8761904761905</v>
      </c>
      <c r="M65" s="22">
        <v>82.7</v>
      </c>
      <c r="N65" s="82">
        <v>0</v>
      </c>
      <c r="O65" s="22">
        <f t="shared" si="2"/>
        <v>82.7</v>
      </c>
      <c r="P65" s="22">
        <v>60</v>
      </c>
      <c r="Q65" s="22">
        <v>0</v>
      </c>
      <c r="R65" s="22">
        <f t="shared" si="3"/>
        <v>60</v>
      </c>
      <c r="S65" s="22">
        <v>40</v>
      </c>
      <c r="T65" s="22">
        <v>5</v>
      </c>
      <c r="U65" s="22">
        <f t="shared" si="4"/>
        <v>45</v>
      </c>
      <c r="V65" s="55">
        <f t="shared" si="5"/>
        <v>72.0921428571429</v>
      </c>
      <c r="W65" s="83">
        <v>61</v>
      </c>
      <c r="X65" s="84">
        <v>54</v>
      </c>
      <c r="Y65" s="59" t="s">
        <v>67</v>
      </c>
      <c r="Z65" s="20">
        <v>76</v>
      </c>
      <c r="AA65" s="20"/>
      <c r="AB65" s="20"/>
      <c r="AC65" s="20"/>
      <c r="AD65" s="20"/>
    </row>
    <row r="66" customHeight="1" spans="1:30">
      <c r="A66" s="20" t="s">
        <v>35</v>
      </c>
      <c r="B66" s="20" t="s">
        <v>36</v>
      </c>
      <c r="C66" s="25">
        <v>2025</v>
      </c>
      <c r="D66" s="20" t="s">
        <v>471</v>
      </c>
      <c r="E66" s="86">
        <v>2533110018</v>
      </c>
      <c r="F66" s="81" t="s">
        <v>536</v>
      </c>
      <c r="G66" s="22">
        <v>88</v>
      </c>
      <c r="H66" s="22">
        <v>8</v>
      </c>
      <c r="I66" s="22">
        <f t="shared" si="0"/>
        <v>96</v>
      </c>
      <c r="J66" s="55">
        <v>71.0190476190476</v>
      </c>
      <c r="K66" s="22">
        <v>0.5</v>
      </c>
      <c r="L66" s="22">
        <f t="shared" si="1"/>
        <v>71.5190476190476</v>
      </c>
      <c r="M66" s="22">
        <v>70.9</v>
      </c>
      <c r="N66" s="82">
        <v>0</v>
      </c>
      <c r="O66" s="22">
        <f t="shared" si="2"/>
        <v>70.9</v>
      </c>
      <c r="P66" s="22">
        <v>60</v>
      </c>
      <c r="Q66" s="22">
        <v>0</v>
      </c>
      <c r="R66" s="22">
        <f t="shared" si="3"/>
        <v>60</v>
      </c>
      <c r="S66" s="22">
        <v>40</v>
      </c>
      <c r="T66" s="22">
        <v>5</v>
      </c>
      <c r="U66" s="22">
        <f t="shared" si="4"/>
        <v>45</v>
      </c>
      <c r="V66" s="55">
        <f t="shared" si="5"/>
        <v>72.0342857142857</v>
      </c>
      <c r="W66" s="83">
        <v>62</v>
      </c>
      <c r="X66" s="84">
        <v>59</v>
      </c>
      <c r="Y66" s="59" t="s">
        <v>67</v>
      </c>
      <c r="Z66" s="20">
        <v>76</v>
      </c>
      <c r="AA66" s="20"/>
      <c r="AB66" s="20"/>
      <c r="AC66" s="20"/>
      <c r="AD66" s="20"/>
    </row>
    <row r="67" customHeight="1" spans="1:30">
      <c r="A67" s="20" t="s">
        <v>35</v>
      </c>
      <c r="B67" s="20" t="s">
        <v>36</v>
      </c>
      <c r="C67" s="25">
        <v>2025</v>
      </c>
      <c r="D67" s="20" t="s">
        <v>476</v>
      </c>
      <c r="E67" s="86">
        <v>2533110071</v>
      </c>
      <c r="F67" s="81" t="s">
        <v>537</v>
      </c>
      <c r="G67" s="22">
        <v>88</v>
      </c>
      <c r="H67" s="22">
        <v>8</v>
      </c>
      <c r="I67" s="22">
        <f t="shared" si="0"/>
        <v>96</v>
      </c>
      <c r="J67" s="55">
        <v>70.6761904761905</v>
      </c>
      <c r="K67" s="22">
        <v>0.5</v>
      </c>
      <c r="L67" s="22">
        <f t="shared" si="1"/>
        <v>71.1761904761905</v>
      </c>
      <c r="M67" s="55">
        <v>66.55</v>
      </c>
      <c r="N67" s="82">
        <v>0</v>
      </c>
      <c r="O67" s="22">
        <f t="shared" si="2"/>
        <v>66.55</v>
      </c>
      <c r="P67" s="22">
        <v>60</v>
      </c>
      <c r="Q67" s="22">
        <v>0</v>
      </c>
      <c r="R67" s="22">
        <f t="shared" si="3"/>
        <v>60</v>
      </c>
      <c r="S67" s="22">
        <v>40</v>
      </c>
      <c r="T67" s="55">
        <v>5</v>
      </c>
      <c r="U67" s="22">
        <f t="shared" si="4"/>
        <v>45</v>
      </c>
      <c r="V67" s="55">
        <f t="shared" si="5"/>
        <v>71.5596428571429</v>
      </c>
      <c r="W67" s="83">
        <v>63</v>
      </c>
      <c r="X67" s="84">
        <v>61</v>
      </c>
      <c r="Y67" s="59" t="s">
        <v>67</v>
      </c>
      <c r="Z67" s="20">
        <v>76</v>
      </c>
      <c r="AA67" s="57"/>
      <c r="AB67" s="57"/>
      <c r="AC67" s="57"/>
      <c r="AD67" s="27"/>
    </row>
    <row r="68" customHeight="1" spans="1:30">
      <c r="A68" s="20" t="s">
        <v>35</v>
      </c>
      <c r="B68" s="20" t="s">
        <v>36</v>
      </c>
      <c r="C68" s="25">
        <v>2025</v>
      </c>
      <c r="D68" s="20" t="s">
        <v>480</v>
      </c>
      <c r="E68" s="86">
        <v>2533110098</v>
      </c>
      <c r="F68" s="81" t="s">
        <v>538</v>
      </c>
      <c r="G68" s="22">
        <v>88</v>
      </c>
      <c r="H68" s="22">
        <v>8</v>
      </c>
      <c r="I68" s="22">
        <f t="shared" si="0"/>
        <v>96</v>
      </c>
      <c r="J68" s="55">
        <v>70.5714285714286</v>
      </c>
      <c r="K68" s="22">
        <v>0.5</v>
      </c>
      <c r="L68" s="22">
        <f t="shared" si="1"/>
        <v>71.0714285714286</v>
      </c>
      <c r="M68" s="55">
        <v>65.8</v>
      </c>
      <c r="N68" s="82">
        <v>0</v>
      </c>
      <c r="O68" s="22">
        <f t="shared" si="2"/>
        <v>65.8</v>
      </c>
      <c r="P68" s="22">
        <v>60</v>
      </c>
      <c r="Q68" s="22">
        <v>0</v>
      </c>
      <c r="R68" s="22">
        <f t="shared" si="3"/>
        <v>60</v>
      </c>
      <c r="S68" s="22">
        <v>40</v>
      </c>
      <c r="T68" s="55">
        <v>5</v>
      </c>
      <c r="U68" s="22">
        <f t="shared" si="4"/>
        <v>45</v>
      </c>
      <c r="V68" s="55">
        <f t="shared" si="5"/>
        <v>71.4435714285714</v>
      </c>
      <c r="W68" s="83">
        <v>64</v>
      </c>
      <c r="X68" s="84">
        <v>62</v>
      </c>
      <c r="Y68" s="59" t="s">
        <v>67</v>
      </c>
      <c r="Z68" s="20">
        <v>76</v>
      </c>
      <c r="AA68" s="57"/>
      <c r="AB68" s="57"/>
      <c r="AC68" s="57"/>
      <c r="AD68" s="25"/>
    </row>
    <row r="69" customHeight="1" spans="1:30">
      <c r="A69" s="20" t="s">
        <v>35</v>
      </c>
      <c r="B69" s="20" t="s">
        <v>36</v>
      </c>
      <c r="C69" s="25">
        <v>2025</v>
      </c>
      <c r="D69" s="20" t="s">
        <v>476</v>
      </c>
      <c r="E69" s="93">
        <v>2533110067</v>
      </c>
      <c r="F69" s="94" t="s">
        <v>539</v>
      </c>
      <c r="G69" s="22">
        <v>88</v>
      </c>
      <c r="H69" s="22">
        <v>8</v>
      </c>
      <c r="I69" s="22">
        <f t="shared" ref="I69:I80" si="6">G69+H69</f>
        <v>96</v>
      </c>
      <c r="J69" s="55">
        <v>68.8</v>
      </c>
      <c r="K69" s="22">
        <v>0.5</v>
      </c>
      <c r="L69" s="22">
        <f t="shared" ref="L69:L80" si="7">J69+K69</f>
        <v>69.3</v>
      </c>
      <c r="M69" s="55">
        <v>65.05</v>
      </c>
      <c r="N69" s="82">
        <v>0</v>
      </c>
      <c r="O69" s="22">
        <f t="shared" ref="O69:O80" si="8">M69+N69</f>
        <v>65.05</v>
      </c>
      <c r="P69" s="22">
        <v>60</v>
      </c>
      <c r="Q69" s="22">
        <v>0</v>
      </c>
      <c r="R69" s="22">
        <f t="shared" ref="R69:R80" si="9">P69+Q69</f>
        <v>60</v>
      </c>
      <c r="S69" s="22">
        <v>60</v>
      </c>
      <c r="T69" s="55">
        <v>6.9</v>
      </c>
      <c r="U69" s="22">
        <f t="shared" ref="U69:U80" si="10">S69+T69</f>
        <v>66.9</v>
      </c>
      <c r="V69" s="55">
        <f t="shared" ref="V69:V80" si="11">10%*I69+75%*L69+5%*O69+5%*R69+5%*U69</f>
        <v>71.1725</v>
      </c>
      <c r="W69" s="83">
        <v>65</v>
      </c>
      <c r="X69" s="84">
        <v>66</v>
      </c>
      <c r="Y69" s="59" t="s">
        <v>67</v>
      </c>
      <c r="Z69" s="20">
        <v>76</v>
      </c>
      <c r="AA69" s="20"/>
      <c r="AB69" s="20"/>
      <c r="AC69" s="20"/>
      <c r="AD69" s="20"/>
    </row>
    <row r="70" customHeight="1" spans="1:30">
      <c r="A70" s="20" t="s">
        <v>35</v>
      </c>
      <c r="B70" s="20" t="s">
        <v>36</v>
      </c>
      <c r="C70" s="25">
        <v>2025</v>
      </c>
      <c r="D70" s="20" t="s">
        <v>476</v>
      </c>
      <c r="E70" s="106">
        <v>2533110069</v>
      </c>
      <c r="F70" s="20" t="s">
        <v>540</v>
      </c>
      <c r="G70" s="22">
        <v>88</v>
      </c>
      <c r="H70" s="22">
        <v>4</v>
      </c>
      <c r="I70" s="22">
        <f t="shared" si="6"/>
        <v>92</v>
      </c>
      <c r="J70" s="55">
        <v>70.9523809523809</v>
      </c>
      <c r="K70" s="22">
        <v>0</v>
      </c>
      <c r="L70" s="22">
        <f t="shared" si="7"/>
        <v>70.9523809523809</v>
      </c>
      <c r="M70" s="55">
        <v>67</v>
      </c>
      <c r="N70" s="82">
        <v>0</v>
      </c>
      <c r="O70" s="22">
        <f t="shared" si="8"/>
        <v>67</v>
      </c>
      <c r="P70" s="22">
        <v>60</v>
      </c>
      <c r="Q70" s="22">
        <v>0</v>
      </c>
      <c r="R70" s="22">
        <f t="shared" si="9"/>
        <v>60</v>
      </c>
      <c r="S70" s="22">
        <v>40</v>
      </c>
      <c r="T70" s="55">
        <v>5</v>
      </c>
      <c r="U70" s="22">
        <f t="shared" si="10"/>
        <v>45</v>
      </c>
      <c r="V70" s="55">
        <f t="shared" si="11"/>
        <v>71.0142857142857</v>
      </c>
      <c r="W70" s="83">
        <v>66</v>
      </c>
      <c r="X70" s="84">
        <v>60</v>
      </c>
      <c r="Y70" s="59" t="s">
        <v>67</v>
      </c>
      <c r="Z70" s="20">
        <v>76</v>
      </c>
      <c r="AA70" s="20"/>
      <c r="AB70" s="20"/>
      <c r="AC70" s="20"/>
      <c r="AD70" s="20"/>
    </row>
    <row r="71" customHeight="1" spans="1:30">
      <c r="A71" s="20" t="s">
        <v>35</v>
      </c>
      <c r="B71" s="20" t="s">
        <v>36</v>
      </c>
      <c r="C71" s="25">
        <v>2025</v>
      </c>
      <c r="D71" s="20" t="s">
        <v>480</v>
      </c>
      <c r="E71" s="106">
        <v>2533110079</v>
      </c>
      <c r="F71" s="20" t="s">
        <v>541</v>
      </c>
      <c r="G71" s="22">
        <v>88</v>
      </c>
      <c r="H71" s="22">
        <v>11.5</v>
      </c>
      <c r="I71" s="22">
        <f t="shared" si="6"/>
        <v>99.5</v>
      </c>
      <c r="J71" s="55">
        <v>65.8285714285714</v>
      </c>
      <c r="K71" s="22">
        <v>0.5</v>
      </c>
      <c r="L71" s="22">
        <f t="shared" si="7"/>
        <v>66.3285714285714</v>
      </c>
      <c r="M71" s="55">
        <v>77.95</v>
      </c>
      <c r="N71" s="82">
        <v>0</v>
      </c>
      <c r="O71" s="22">
        <f t="shared" si="8"/>
        <v>77.95</v>
      </c>
      <c r="P71" s="22">
        <v>60</v>
      </c>
      <c r="Q71" s="22">
        <v>10</v>
      </c>
      <c r="R71" s="22">
        <f t="shared" si="9"/>
        <v>70</v>
      </c>
      <c r="S71" s="22">
        <v>60</v>
      </c>
      <c r="T71" s="55">
        <v>15</v>
      </c>
      <c r="U71" s="22">
        <f t="shared" si="10"/>
        <v>75</v>
      </c>
      <c r="V71" s="55">
        <f t="shared" si="11"/>
        <v>70.8439285714285</v>
      </c>
      <c r="W71" s="83">
        <v>67</v>
      </c>
      <c r="X71" s="84">
        <v>72</v>
      </c>
      <c r="Y71" s="59" t="s">
        <v>67</v>
      </c>
      <c r="Z71" s="20">
        <v>76</v>
      </c>
      <c r="AA71" s="20"/>
      <c r="AB71" s="20"/>
      <c r="AC71" s="20"/>
      <c r="AD71" s="20"/>
    </row>
    <row r="72" customHeight="1" spans="1:30">
      <c r="A72" s="20" t="s">
        <v>35</v>
      </c>
      <c r="B72" s="20" t="s">
        <v>36</v>
      </c>
      <c r="C72" s="25">
        <v>2025</v>
      </c>
      <c r="D72" s="20" t="s">
        <v>485</v>
      </c>
      <c r="E72" s="106">
        <v>2533110039</v>
      </c>
      <c r="F72" s="20" t="s">
        <v>542</v>
      </c>
      <c r="G72" s="22">
        <v>88</v>
      </c>
      <c r="H72" s="22">
        <v>3.6</v>
      </c>
      <c r="I72" s="22">
        <f t="shared" si="6"/>
        <v>91.6</v>
      </c>
      <c r="J72" s="55">
        <v>69.2571428571429</v>
      </c>
      <c r="K72" s="22">
        <v>1</v>
      </c>
      <c r="L72" s="22">
        <f t="shared" si="7"/>
        <v>70.2571428571429</v>
      </c>
      <c r="M72" s="22">
        <v>65.5</v>
      </c>
      <c r="N72" s="82">
        <v>0</v>
      </c>
      <c r="O72" s="22">
        <f t="shared" si="8"/>
        <v>65.5</v>
      </c>
      <c r="P72" s="22">
        <v>60</v>
      </c>
      <c r="Q72" s="22">
        <v>0</v>
      </c>
      <c r="R72" s="22">
        <f t="shared" si="9"/>
        <v>60</v>
      </c>
      <c r="S72" s="22">
        <v>40</v>
      </c>
      <c r="T72" s="22">
        <v>5</v>
      </c>
      <c r="U72" s="22">
        <f t="shared" si="10"/>
        <v>45</v>
      </c>
      <c r="V72" s="55">
        <f t="shared" si="11"/>
        <v>70.3778571428572</v>
      </c>
      <c r="W72" s="83">
        <v>68</v>
      </c>
      <c r="X72" s="84">
        <v>65</v>
      </c>
      <c r="Y72" s="59" t="s">
        <v>67</v>
      </c>
      <c r="Z72" s="20">
        <v>76</v>
      </c>
      <c r="AA72" s="57"/>
      <c r="AB72" s="57"/>
      <c r="AC72" s="57"/>
      <c r="AD72" s="27"/>
    </row>
    <row r="73" customHeight="1" spans="1:30">
      <c r="A73" s="20" t="s">
        <v>35</v>
      </c>
      <c r="B73" s="20" t="s">
        <v>36</v>
      </c>
      <c r="C73" s="25">
        <v>2025</v>
      </c>
      <c r="D73" s="20" t="s">
        <v>476</v>
      </c>
      <c r="E73" s="106">
        <v>2533110066</v>
      </c>
      <c r="F73" s="20" t="s">
        <v>543</v>
      </c>
      <c r="G73" s="22">
        <v>88</v>
      </c>
      <c r="H73" s="22">
        <v>8</v>
      </c>
      <c r="I73" s="22">
        <f t="shared" si="6"/>
        <v>96</v>
      </c>
      <c r="J73" s="55">
        <v>65.9619047619048</v>
      </c>
      <c r="K73" s="22">
        <v>0</v>
      </c>
      <c r="L73" s="22">
        <f t="shared" si="7"/>
        <v>65.9619047619048</v>
      </c>
      <c r="M73" s="55">
        <v>75.5</v>
      </c>
      <c r="N73" s="82">
        <v>0.8</v>
      </c>
      <c r="O73" s="22">
        <f t="shared" si="8"/>
        <v>76.3</v>
      </c>
      <c r="P73" s="22">
        <v>60</v>
      </c>
      <c r="Q73" s="22">
        <v>10</v>
      </c>
      <c r="R73" s="22">
        <f t="shared" si="9"/>
        <v>70</v>
      </c>
      <c r="S73" s="22">
        <v>60</v>
      </c>
      <c r="T73" s="55">
        <v>15</v>
      </c>
      <c r="U73" s="22">
        <f t="shared" si="10"/>
        <v>75</v>
      </c>
      <c r="V73" s="55">
        <f t="shared" si="11"/>
        <v>70.1364285714286</v>
      </c>
      <c r="W73" s="83">
        <v>69</v>
      </c>
      <c r="X73" s="84">
        <v>71</v>
      </c>
      <c r="Y73" s="59" t="s">
        <v>67</v>
      </c>
      <c r="Z73" s="20">
        <v>76</v>
      </c>
      <c r="AA73" s="57"/>
      <c r="AB73" s="57"/>
      <c r="AC73" s="57"/>
      <c r="AD73" s="27"/>
    </row>
    <row r="74" customHeight="1" spans="1:30">
      <c r="A74" s="20" t="s">
        <v>35</v>
      </c>
      <c r="B74" s="20" t="s">
        <v>36</v>
      </c>
      <c r="C74" s="25">
        <v>2025</v>
      </c>
      <c r="D74" s="20" t="s">
        <v>480</v>
      </c>
      <c r="E74" s="106">
        <v>2533110083</v>
      </c>
      <c r="F74" s="20" t="s">
        <v>544</v>
      </c>
      <c r="G74" s="22">
        <v>88</v>
      </c>
      <c r="H74" s="22">
        <v>10</v>
      </c>
      <c r="I74" s="22">
        <f t="shared" si="6"/>
        <v>98</v>
      </c>
      <c r="J74" s="55">
        <v>66.4190476190476</v>
      </c>
      <c r="K74" s="22">
        <v>0.5</v>
      </c>
      <c r="L74" s="22">
        <f t="shared" si="7"/>
        <v>66.9190476190476</v>
      </c>
      <c r="M74" s="55">
        <v>69.35</v>
      </c>
      <c r="N74" s="82">
        <v>0</v>
      </c>
      <c r="O74" s="22">
        <f t="shared" si="8"/>
        <v>69.35</v>
      </c>
      <c r="P74" s="22">
        <v>60</v>
      </c>
      <c r="Q74" s="22">
        <v>0</v>
      </c>
      <c r="R74" s="22">
        <f t="shared" si="9"/>
        <v>60</v>
      </c>
      <c r="S74" s="22">
        <v>60</v>
      </c>
      <c r="T74" s="55">
        <v>12.28</v>
      </c>
      <c r="U74" s="22">
        <f t="shared" si="10"/>
        <v>72.28</v>
      </c>
      <c r="V74" s="55">
        <f t="shared" si="11"/>
        <v>70.0707857142857</v>
      </c>
      <c r="W74" s="83">
        <v>70</v>
      </c>
      <c r="X74" s="84">
        <v>69</v>
      </c>
      <c r="Y74" s="59" t="s">
        <v>67</v>
      </c>
      <c r="Z74" s="20">
        <v>76</v>
      </c>
      <c r="AA74" s="20"/>
      <c r="AB74" s="20"/>
      <c r="AC74" s="20"/>
      <c r="AD74" s="20"/>
    </row>
    <row r="75" customHeight="1" spans="1:30">
      <c r="A75" s="20" t="s">
        <v>35</v>
      </c>
      <c r="B75" s="20" t="s">
        <v>36</v>
      </c>
      <c r="C75" s="25">
        <v>2025</v>
      </c>
      <c r="D75" s="20" t="s">
        <v>485</v>
      </c>
      <c r="E75" s="106">
        <v>2533110047</v>
      </c>
      <c r="F75" s="20" t="s">
        <v>545</v>
      </c>
      <c r="G75" s="22">
        <v>88</v>
      </c>
      <c r="H75" s="22">
        <v>4</v>
      </c>
      <c r="I75" s="22">
        <f t="shared" si="6"/>
        <v>92</v>
      </c>
      <c r="J75" s="55">
        <v>68.7047619047619</v>
      </c>
      <c r="K75" s="22">
        <v>0</v>
      </c>
      <c r="L75" s="22">
        <f t="shared" si="7"/>
        <v>68.7047619047619</v>
      </c>
      <c r="M75" s="55">
        <v>57.15</v>
      </c>
      <c r="N75" s="82">
        <v>0</v>
      </c>
      <c r="O75" s="22">
        <f t="shared" si="8"/>
        <v>57.15</v>
      </c>
      <c r="P75" s="22">
        <v>60</v>
      </c>
      <c r="Q75" s="22">
        <v>0</v>
      </c>
      <c r="R75" s="22">
        <f t="shared" si="9"/>
        <v>60</v>
      </c>
      <c r="S75" s="22">
        <v>40</v>
      </c>
      <c r="T75" s="55">
        <v>5</v>
      </c>
      <c r="U75" s="22">
        <f t="shared" si="10"/>
        <v>45</v>
      </c>
      <c r="V75" s="55">
        <f t="shared" si="11"/>
        <v>68.8360714285714</v>
      </c>
      <c r="W75" s="83">
        <v>71</v>
      </c>
      <c r="X75" s="84">
        <v>67</v>
      </c>
      <c r="Y75" s="59" t="s">
        <v>67</v>
      </c>
      <c r="Z75" s="20">
        <v>76</v>
      </c>
      <c r="AA75" s="57"/>
      <c r="AB75" s="57"/>
      <c r="AC75" s="57"/>
      <c r="AD75" s="27"/>
    </row>
    <row r="76" customHeight="1" spans="1:30">
      <c r="A76" s="20" t="s">
        <v>35</v>
      </c>
      <c r="B76" s="20" t="s">
        <v>36</v>
      </c>
      <c r="C76" s="25">
        <v>2025</v>
      </c>
      <c r="D76" s="20" t="s">
        <v>476</v>
      </c>
      <c r="E76" s="106">
        <v>2533110064</v>
      </c>
      <c r="F76" s="20" t="s">
        <v>546</v>
      </c>
      <c r="G76" s="22">
        <v>88</v>
      </c>
      <c r="H76" s="22">
        <v>8</v>
      </c>
      <c r="I76" s="22">
        <f t="shared" si="6"/>
        <v>96</v>
      </c>
      <c r="J76" s="55">
        <v>66.9904761904762</v>
      </c>
      <c r="K76" s="22">
        <v>0.2</v>
      </c>
      <c r="L76" s="22">
        <f t="shared" si="7"/>
        <v>67.1904761904762</v>
      </c>
      <c r="M76" s="55">
        <v>70.05</v>
      </c>
      <c r="N76" s="82">
        <v>0</v>
      </c>
      <c r="O76" s="22">
        <f t="shared" si="8"/>
        <v>70.05</v>
      </c>
      <c r="P76" s="22">
        <v>60</v>
      </c>
      <c r="Q76" s="22">
        <v>0</v>
      </c>
      <c r="R76" s="22">
        <f t="shared" si="9"/>
        <v>60</v>
      </c>
      <c r="S76" s="22">
        <v>40</v>
      </c>
      <c r="T76" s="55">
        <v>5</v>
      </c>
      <c r="U76" s="22">
        <f t="shared" si="10"/>
        <v>45</v>
      </c>
      <c r="V76" s="55">
        <f t="shared" si="11"/>
        <v>68.7453571428572</v>
      </c>
      <c r="W76" s="83">
        <v>72</v>
      </c>
      <c r="X76" s="84">
        <v>68</v>
      </c>
      <c r="Y76" s="59" t="s">
        <v>67</v>
      </c>
      <c r="Z76" s="20">
        <v>76</v>
      </c>
      <c r="AA76" s="20"/>
      <c r="AB76" s="20"/>
      <c r="AC76" s="20"/>
      <c r="AD76" s="20"/>
    </row>
    <row r="77" customHeight="1" spans="1:30">
      <c r="A77" s="20" t="s">
        <v>35</v>
      </c>
      <c r="B77" s="20" t="s">
        <v>36</v>
      </c>
      <c r="C77" s="25">
        <v>2025</v>
      </c>
      <c r="D77" s="20" t="s">
        <v>485</v>
      </c>
      <c r="E77" s="106">
        <v>2533110046</v>
      </c>
      <c r="F77" s="20" t="s">
        <v>547</v>
      </c>
      <c r="G77" s="22">
        <v>88</v>
      </c>
      <c r="H77" s="22">
        <v>4</v>
      </c>
      <c r="I77" s="22">
        <f t="shared" si="6"/>
        <v>92</v>
      </c>
      <c r="J77" s="55">
        <v>66.2285714285714</v>
      </c>
      <c r="K77" s="22">
        <v>0.5</v>
      </c>
      <c r="L77" s="22">
        <f t="shared" si="7"/>
        <v>66.7285714285714</v>
      </c>
      <c r="M77" s="55">
        <v>70.5</v>
      </c>
      <c r="N77" s="82">
        <v>0</v>
      </c>
      <c r="O77" s="22">
        <f t="shared" si="8"/>
        <v>70.5</v>
      </c>
      <c r="P77" s="22">
        <v>60</v>
      </c>
      <c r="Q77" s="22">
        <v>0</v>
      </c>
      <c r="R77" s="22">
        <f t="shared" si="9"/>
        <v>60</v>
      </c>
      <c r="S77" s="22">
        <v>40</v>
      </c>
      <c r="T77" s="55">
        <v>5</v>
      </c>
      <c r="U77" s="22">
        <f t="shared" si="10"/>
        <v>45</v>
      </c>
      <c r="V77" s="55">
        <f t="shared" si="11"/>
        <v>68.0214285714285</v>
      </c>
      <c r="W77" s="83">
        <v>73</v>
      </c>
      <c r="X77" s="84">
        <v>70</v>
      </c>
      <c r="Y77" s="59" t="s">
        <v>67</v>
      </c>
      <c r="Z77" s="20">
        <v>76</v>
      </c>
      <c r="AA77" s="20"/>
      <c r="AB77" s="20"/>
      <c r="AC77" s="20"/>
      <c r="AD77" s="20"/>
    </row>
    <row r="78" customHeight="1" spans="1:30">
      <c r="A78" s="20" t="s">
        <v>35</v>
      </c>
      <c r="B78" s="20" t="s">
        <v>36</v>
      </c>
      <c r="C78" s="25">
        <v>2025</v>
      </c>
      <c r="D78" s="20" t="s">
        <v>480</v>
      </c>
      <c r="E78" s="106">
        <v>2533110089</v>
      </c>
      <c r="F78" s="20" t="s">
        <v>548</v>
      </c>
      <c r="G78" s="22">
        <v>88</v>
      </c>
      <c r="H78" s="22">
        <v>8</v>
      </c>
      <c r="I78" s="22">
        <f t="shared" si="6"/>
        <v>96</v>
      </c>
      <c r="J78" s="55">
        <v>63.8380952380952</v>
      </c>
      <c r="K78" s="22">
        <v>0</v>
      </c>
      <c r="L78" s="22">
        <f t="shared" si="7"/>
        <v>63.8380952380952</v>
      </c>
      <c r="M78" s="55">
        <v>67.2</v>
      </c>
      <c r="N78" s="82">
        <v>0</v>
      </c>
      <c r="O78" s="22">
        <f t="shared" si="8"/>
        <v>67.2</v>
      </c>
      <c r="P78" s="22">
        <v>60</v>
      </c>
      <c r="Q78" s="22">
        <v>0</v>
      </c>
      <c r="R78" s="22">
        <f t="shared" si="9"/>
        <v>60</v>
      </c>
      <c r="S78" s="22">
        <v>40</v>
      </c>
      <c r="T78" s="55">
        <v>20</v>
      </c>
      <c r="U78" s="22">
        <f t="shared" si="10"/>
        <v>60</v>
      </c>
      <c r="V78" s="55">
        <f t="shared" si="11"/>
        <v>66.8385714285714</v>
      </c>
      <c r="W78" s="83">
        <v>74</v>
      </c>
      <c r="X78" s="84">
        <v>73</v>
      </c>
      <c r="Y78" s="59" t="s">
        <v>67</v>
      </c>
      <c r="Z78" s="20">
        <v>76</v>
      </c>
      <c r="AA78" s="57"/>
      <c r="AB78" s="57"/>
      <c r="AC78" s="57"/>
      <c r="AD78" s="27"/>
    </row>
    <row r="79" customHeight="1" spans="1:30">
      <c r="A79" s="20" t="s">
        <v>35</v>
      </c>
      <c r="B79" s="20" t="s">
        <v>36</v>
      </c>
      <c r="C79" s="25">
        <v>2025</v>
      </c>
      <c r="D79" s="20" t="s">
        <v>476</v>
      </c>
      <c r="E79" s="106">
        <v>2533110075</v>
      </c>
      <c r="F79" s="20" t="s">
        <v>549</v>
      </c>
      <c r="G79" s="22">
        <v>88</v>
      </c>
      <c r="H79" s="22">
        <v>4</v>
      </c>
      <c r="I79" s="22">
        <f t="shared" si="6"/>
        <v>92</v>
      </c>
      <c r="J79" s="55">
        <v>62.0571428571429</v>
      </c>
      <c r="K79" s="22">
        <v>0</v>
      </c>
      <c r="L79" s="22">
        <f t="shared" si="7"/>
        <v>62.0571428571429</v>
      </c>
      <c r="M79" s="55">
        <v>83.15</v>
      </c>
      <c r="N79" s="82">
        <v>0.8</v>
      </c>
      <c r="O79" s="22">
        <f t="shared" si="8"/>
        <v>83.95</v>
      </c>
      <c r="P79" s="22">
        <v>60</v>
      </c>
      <c r="Q79" s="22">
        <v>0</v>
      </c>
      <c r="R79" s="22">
        <f t="shared" si="9"/>
        <v>60</v>
      </c>
      <c r="S79" s="22">
        <v>40</v>
      </c>
      <c r="T79" s="55">
        <v>5</v>
      </c>
      <c r="U79" s="22">
        <f t="shared" si="10"/>
        <v>45</v>
      </c>
      <c r="V79" s="55">
        <f t="shared" si="11"/>
        <v>65.1903571428572</v>
      </c>
      <c r="W79" s="83">
        <v>75</v>
      </c>
      <c r="X79" s="84">
        <v>74</v>
      </c>
      <c r="Y79" s="59" t="s">
        <v>67</v>
      </c>
      <c r="Z79" s="20">
        <v>76</v>
      </c>
      <c r="AA79" s="20"/>
      <c r="AB79" s="20"/>
      <c r="AC79" s="20"/>
      <c r="AD79" s="20"/>
    </row>
    <row r="80" customHeight="1" spans="1:30">
      <c r="A80" s="20" t="s">
        <v>35</v>
      </c>
      <c r="B80" s="20" t="s">
        <v>36</v>
      </c>
      <c r="C80" s="25">
        <v>2025</v>
      </c>
      <c r="D80" s="20" t="s">
        <v>471</v>
      </c>
      <c r="E80" s="106">
        <v>2433110009</v>
      </c>
      <c r="F80" s="106" t="s">
        <v>550</v>
      </c>
      <c r="G80" s="22">
        <v>88</v>
      </c>
      <c r="H80" s="22">
        <v>4</v>
      </c>
      <c r="I80" s="22">
        <f t="shared" si="6"/>
        <v>92</v>
      </c>
      <c r="J80" s="55">
        <v>54.2872340425532</v>
      </c>
      <c r="K80" s="22">
        <v>0.5</v>
      </c>
      <c r="L80" s="22">
        <f t="shared" si="7"/>
        <v>54.7872340425532</v>
      </c>
      <c r="M80" s="22">
        <v>72.3</v>
      </c>
      <c r="N80" s="82">
        <v>0</v>
      </c>
      <c r="O80" s="22">
        <f t="shared" si="8"/>
        <v>72.3</v>
      </c>
      <c r="P80" s="22">
        <v>0</v>
      </c>
      <c r="Q80" s="22">
        <v>0</v>
      </c>
      <c r="R80" s="22">
        <f t="shared" si="9"/>
        <v>0</v>
      </c>
      <c r="S80" s="22">
        <v>40</v>
      </c>
      <c r="T80" s="22">
        <v>5</v>
      </c>
      <c r="U80" s="22">
        <f t="shared" si="10"/>
        <v>45</v>
      </c>
      <c r="V80" s="55">
        <f t="shared" si="11"/>
        <v>56.1554255319149</v>
      </c>
      <c r="W80" s="83">
        <v>76</v>
      </c>
      <c r="X80" s="84">
        <v>76</v>
      </c>
      <c r="Y80" s="59" t="s">
        <v>67</v>
      </c>
      <c r="Z80" s="20">
        <v>76</v>
      </c>
      <c r="AA80" s="20"/>
      <c r="AB80" s="20"/>
      <c r="AC80" s="20"/>
      <c r="AD80" s="20"/>
    </row>
    <row r="81" customHeight="1" spans="1:30">
      <c r="A81" s="30" t="s">
        <v>130</v>
      </c>
      <c r="B81" s="31" t="s">
        <v>131</v>
      </c>
      <c r="C81" s="5"/>
      <c r="D81" s="31"/>
      <c r="E81" s="31"/>
      <c r="F81" s="31"/>
      <c r="G81" s="32"/>
      <c r="H81" s="33"/>
      <c r="I81" s="34"/>
      <c r="J81" s="31"/>
      <c r="K81" s="31"/>
      <c r="L81" s="35"/>
      <c r="M81" s="31"/>
      <c r="N81" s="31"/>
      <c r="O81" s="36"/>
      <c r="P81" s="31"/>
      <c r="Q81" s="31"/>
      <c r="R81" s="32"/>
      <c r="S81" s="31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</row>
    <row r="82" customHeight="1" spans="1:30">
      <c r="A82" s="38"/>
      <c r="B82" s="39" t="s">
        <v>132</v>
      </c>
      <c r="C82" s="5"/>
      <c r="D82" s="31"/>
      <c r="E82" s="31"/>
      <c r="F82" s="31"/>
      <c r="G82" s="32"/>
      <c r="H82" s="33"/>
      <c r="I82" s="34"/>
      <c r="J82" s="31"/>
      <c r="K82" s="31"/>
      <c r="L82" s="35"/>
      <c r="M82" s="31"/>
      <c r="N82" s="31"/>
      <c r="O82" s="36"/>
      <c r="P82" s="31"/>
      <c r="Q82" s="31"/>
      <c r="R82" s="32"/>
      <c r="S82" s="31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</row>
    <row r="83" customHeight="1" spans="1:30">
      <c r="A83" s="38"/>
      <c r="B83" s="31" t="s">
        <v>133</v>
      </c>
      <c r="C83" s="5"/>
      <c r="D83" s="31"/>
      <c r="E83" s="31"/>
      <c r="F83" s="31"/>
      <c r="G83" s="32"/>
      <c r="H83" s="33"/>
      <c r="I83" s="34"/>
      <c r="J83" s="31"/>
      <c r="K83" s="31"/>
      <c r="L83" s="35"/>
      <c r="M83" s="31"/>
      <c r="N83" s="31"/>
      <c r="O83" s="36"/>
      <c r="P83" s="31"/>
      <c r="Q83" s="31"/>
      <c r="R83" s="32"/>
      <c r="S83" s="31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</row>
    <row r="84" customHeight="1" spans="1:30">
      <c r="A84" s="38"/>
      <c r="B84" s="31" t="s">
        <v>134</v>
      </c>
      <c r="C84" s="3"/>
      <c r="D84" s="31"/>
      <c r="E84" s="31"/>
      <c r="F84" s="31"/>
      <c r="G84" s="32"/>
      <c r="H84" s="33"/>
      <c r="I84" s="34"/>
      <c r="J84" s="31"/>
      <c r="K84" s="31"/>
      <c r="L84" s="35"/>
      <c r="M84" s="31"/>
      <c r="N84" s="31"/>
      <c r="O84" s="36"/>
      <c r="P84" s="31"/>
      <c r="Q84" s="31"/>
      <c r="R84" s="32"/>
      <c r="S84" s="31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  <row r="85" customHeight="1" spans="1:30">
      <c r="A85" s="40"/>
      <c r="B85" s="39" t="s">
        <v>135</v>
      </c>
      <c r="C85" s="3"/>
      <c r="D85" s="31"/>
      <c r="E85" s="31"/>
      <c r="F85" s="31"/>
      <c r="G85" s="32"/>
      <c r="H85" s="33"/>
      <c r="I85" s="34"/>
      <c r="J85" s="31"/>
      <c r="K85" s="31"/>
      <c r="L85" s="35"/>
      <c r="M85" s="31"/>
      <c r="N85" s="31"/>
      <c r="O85" s="36"/>
      <c r="P85" s="31"/>
      <c r="Q85" s="31"/>
      <c r="R85" s="32"/>
      <c r="S85" s="31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</row>
  </sheetData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AB24 AB6:AB9">
      <formula1>"学业进步奖,研究与创新奖,道德风尚奖,文体活动奖,社会工作奖"</formula1>
    </dataValidation>
    <dataValidation type="list" allowBlank="1" showInputMessage="1" showErrorMessage="1" sqref="U1:U3 AA4:AA10 AA12:AA3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23 AB25:AB33">
      <formula1>$CP$8:$CP$11</formula1>
    </dataValidation>
    <dataValidation type="list" allowBlank="1" showInputMessage="1" showErrorMessage="1" sqref="W1:W3 AC4:AC33">
      <formula1>"三好学生,三好学生标兵,优秀学生干部"</formula1>
    </dataValidation>
    <dataValidation type="list" allowBlank="1" showInputMessage="1" showErrorMessage="1" sqref="Y5:Y9 Y11:Y33">
      <formula1>"是,否"</formula1>
    </dataValidation>
  </dataValidations>
  <printOptions horizontalCentered="1"/>
  <pageMargins left="0.751388888888889" right="0.751388888888889" top="1" bottom="1" header="0.5" footer="0.5"/>
  <pageSetup paperSize="9" scale="46" fitToHeight="0" orientation="landscape" blackAndWhite="1" horizontalDpi="600"/>
  <headerFooter>
    <oddFooter>&amp;C第 &amp;P 页</oddFooter>
  </headerFooter>
  <ignoredErrors>
    <ignoredError sqref="AA4" listDataValidation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8"/>
  <sheetViews>
    <sheetView topLeftCell="F58" workbookViewId="0">
      <selection activeCell="A2" sqref="A2:AD93"/>
    </sheetView>
  </sheetViews>
  <sheetFormatPr defaultColWidth="9" defaultRowHeight="14.25"/>
  <cols>
    <col min="1" max="1" width="23.125" customWidth="1"/>
    <col min="2" max="2" width="14.125" customWidth="1"/>
    <col min="23" max="23" width="7.25" customWidth="1"/>
    <col min="24" max="24" width="6.875" customWidth="1"/>
    <col min="27" max="27" width="11.875" customWidth="1"/>
    <col min="29" max="29" width="11.625" customWidth="1"/>
  </cols>
  <sheetData>
    <row r="1" spans="1:30">
      <c r="A1" s="1"/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41"/>
      <c r="V1" s="41"/>
      <c r="W1" s="5"/>
      <c r="X1" s="3"/>
      <c r="Y1" s="3"/>
      <c r="Z1" s="3"/>
      <c r="AA1" s="3"/>
      <c r="AB1" s="3"/>
      <c r="AC1" s="3"/>
      <c r="AD1" s="3"/>
    </row>
    <row r="2" ht="18.75" spans="1:30">
      <c r="A2" s="74" t="s">
        <v>551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</row>
    <row r="3" s="73" customFormat="1" ht="15.75" spans="1:30">
      <c r="A3" s="11" t="s">
        <v>552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40.5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75" t="s">
        <v>31</v>
      </c>
      <c r="AB4" s="75" t="s">
        <v>32</v>
      </c>
      <c r="AC4" s="17" t="s">
        <v>33</v>
      </c>
      <c r="AD4" s="17" t="s">
        <v>34</v>
      </c>
    </row>
    <row r="5" spans="1:30">
      <c r="A5" s="20" t="s">
        <v>35</v>
      </c>
      <c r="B5" s="20" t="s">
        <v>138</v>
      </c>
      <c r="C5" s="20">
        <v>2025</v>
      </c>
      <c r="D5" s="20" t="s">
        <v>553</v>
      </c>
      <c r="E5" s="20">
        <v>2533110152</v>
      </c>
      <c r="F5" s="20" t="s">
        <v>554</v>
      </c>
      <c r="G5" s="55">
        <v>88</v>
      </c>
      <c r="H5" s="55">
        <f t="shared" ref="H5:H68" si="0">I5-G5</f>
        <v>11.6</v>
      </c>
      <c r="I5" s="55">
        <v>99.6</v>
      </c>
      <c r="J5" s="55">
        <v>89.9368421052632</v>
      </c>
      <c r="K5" s="55">
        <v>1.559</v>
      </c>
      <c r="L5" s="55">
        <f t="shared" ref="L5:L68" si="1">J5+K5</f>
        <v>91.4958421052632</v>
      </c>
      <c r="M5" s="55">
        <v>86.15</v>
      </c>
      <c r="N5" s="55">
        <v>0.8</v>
      </c>
      <c r="O5" s="55">
        <f t="shared" ref="O5:O66" si="2">M5+N5</f>
        <v>86.95</v>
      </c>
      <c r="P5" s="55">
        <f t="shared" ref="P5:P68" si="3">R5-Q5</f>
        <v>60</v>
      </c>
      <c r="Q5" s="55">
        <v>20</v>
      </c>
      <c r="R5" s="55">
        <v>80</v>
      </c>
      <c r="S5" s="55">
        <v>60</v>
      </c>
      <c r="T5" s="55">
        <f t="shared" ref="T5:T68" si="4">U5-S5</f>
        <v>15</v>
      </c>
      <c r="U5" s="55">
        <v>75</v>
      </c>
      <c r="V5" s="76">
        <v>90.6793815789474</v>
      </c>
      <c r="W5" s="20">
        <v>1</v>
      </c>
      <c r="X5" s="20">
        <v>3</v>
      </c>
      <c r="Y5" s="20" t="s">
        <v>39</v>
      </c>
      <c r="Z5" s="20">
        <v>89</v>
      </c>
      <c r="AA5" s="20" t="s">
        <v>40</v>
      </c>
      <c r="AB5" s="20"/>
      <c r="AC5" s="20" t="s">
        <v>44</v>
      </c>
      <c r="AD5" s="20"/>
    </row>
    <row r="6" spans="1:30">
      <c r="A6" s="20" t="s">
        <v>35</v>
      </c>
      <c r="B6" s="20" t="s">
        <v>138</v>
      </c>
      <c r="C6" s="20">
        <v>2025</v>
      </c>
      <c r="D6" s="20" t="s">
        <v>555</v>
      </c>
      <c r="E6" s="20">
        <v>2533110176</v>
      </c>
      <c r="F6" s="20" t="s">
        <v>556</v>
      </c>
      <c r="G6" s="55">
        <v>88</v>
      </c>
      <c r="H6" s="55">
        <f t="shared" si="0"/>
        <v>11.6</v>
      </c>
      <c r="I6" s="55">
        <v>99.6</v>
      </c>
      <c r="J6" s="55">
        <v>92.2315789473684</v>
      </c>
      <c r="K6" s="55">
        <v>2</v>
      </c>
      <c r="L6" s="55">
        <f t="shared" si="1"/>
        <v>94.2315789473684</v>
      </c>
      <c r="M6" s="55">
        <v>82.75</v>
      </c>
      <c r="N6" s="55">
        <v>0.8</v>
      </c>
      <c r="O6" s="55">
        <f t="shared" si="2"/>
        <v>83.55</v>
      </c>
      <c r="P6" s="55">
        <f t="shared" si="3"/>
        <v>60</v>
      </c>
      <c r="Q6" s="55">
        <v>10</v>
      </c>
      <c r="R6" s="55">
        <v>70</v>
      </c>
      <c r="S6" s="55">
        <v>40</v>
      </c>
      <c r="T6" s="55">
        <f t="shared" si="4"/>
        <v>5</v>
      </c>
      <c r="U6" s="55">
        <v>45</v>
      </c>
      <c r="V6" s="76">
        <v>90.5611842105263</v>
      </c>
      <c r="W6" s="20">
        <v>2</v>
      </c>
      <c r="X6" s="20">
        <v>1</v>
      </c>
      <c r="Y6" s="20" t="s">
        <v>39</v>
      </c>
      <c r="Z6" s="20">
        <v>89</v>
      </c>
      <c r="AA6" s="20" t="s">
        <v>40</v>
      </c>
      <c r="AB6" s="20"/>
      <c r="AC6" s="20"/>
      <c r="AD6" s="20"/>
    </row>
    <row r="7" spans="1:30">
      <c r="A7" s="20" t="s">
        <v>35</v>
      </c>
      <c r="B7" s="20" t="s">
        <v>138</v>
      </c>
      <c r="C7" s="20">
        <v>2025</v>
      </c>
      <c r="D7" s="20" t="s">
        <v>557</v>
      </c>
      <c r="E7" s="20">
        <v>2533110101</v>
      </c>
      <c r="F7" s="20" t="s">
        <v>558</v>
      </c>
      <c r="G7" s="55">
        <v>88</v>
      </c>
      <c r="H7" s="55">
        <f t="shared" si="0"/>
        <v>8</v>
      </c>
      <c r="I7" s="55">
        <v>96</v>
      </c>
      <c r="J7" s="55">
        <v>89.9578947368421</v>
      </c>
      <c r="K7" s="55">
        <v>0.838</v>
      </c>
      <c r="L7" s="55">
        <f t="shared" si="1"/>
        <v>90.7958947368421</v>
      </c>
      <c r="M7" s="55">
        <v>94.3</v>
      </c>
      <c r="N7" s="55">
        <v>4</v>
      </c>
      <c r="O7" s="55">
        <f t="shared" si="2"/>
        <v>98.3</v>
      </c>
      <c r="P7" s="55">
        <f t="shared" si="3"/>
        <v>60</v>
      </c>
      <c r="Q7" s="55">
        <v>10</v>
      </c>
      <c r="R7" s="55">
        <v>70</v>
      </c>
      <c r="S7" s="55">
        <v>60</v>
      </c>
      <c r="T7" s="55">
        <f t="shared" si="4"/>
        <v>15</v>
      </c>
      <c r="U7" s="55">
        <v>75</v>
      </c>
      <c r="V7" s="76">
        <v>89.8619210526316</v>
      </c>
      <c r="W7" s="20">
        <v>3</v>
      </c>
      <c r="X7" s="20">
        <v>2</v>
      </c>
      <c r="Y7" s="20" t="s">
        <v>39</v>
      </c>
      <c r="Z7" s="20">
        <v>89</v>
      </c>
      <c r="AA7" s="20" t="s">
        <v>40</v>
      </c>
      <c r="AB7" s="20"/>
      <c r="AC7" s="20" t="s">
        <v>44</v>
      </c>
      <c r="AD7" s="20"/>
    </row>
    <row r="8" spans="1:30">
      <c r="A8" s="20" t="s">
        <v>35</v>
      </c>
      <c r="B8" s="20" t="s">
        <v>138</v>
      </c>
      <c r="C8" s="20">
        <v>2025</v>
      </c>
      <c r="D8" s="20" t="s">
        <v>559</v>
      </c>
      <c r="E8" s="20">
        <v>2533110126</v>
      </c>
      <c r="F8" s="20" t="s">
        <v>560</v>
      </c>
      <c r="G8" s="55">
        <v>88</v>
      </c>
      <c r="H8" s="55">
        <f t="shared" si="0"/>
        <v>12</v>
      </c>
      <c r="I8" s="55">
        <v>100</v>
      </c>
      <c r="J8" s="55">
        <v>88.1473684210526</v>
      </c>
      <c r="K8" s="55">
        <v>0.5</v>
      </c>
      <c r="L8" s="55">
        <f t="shared" si="1"/>
        <v>88.6473684210526</v>
      </c>
      <c r="M8" s="55">
        <v>88.6</v>
      </c>
      <c r="N8" s="55">
        <v>0</v>
      </c>
      <c r="O8" s="55">
        <f t="shared" si="2"/>
        <v>88.6</v>
      </c>
      <c r="P8" s="55">
        <f t="shared" si="3"/>
        <v>60</v>
      </c>
      <c r="Q8" s="55">
        <v>24.5</v>
      </c>
      <c r="R8" s="55">
        <v>84.5</v>
      </c>
      <c r="S8" s="55">
        <v>60</v>
      </c>
      <c r="T8" s="55">
        <f t="shared" si="4"/>
        <v>30</v>
      </c>
      <c r="U8" s="55">
        <v>90</v>
      </c>
      <c r="V8" s="76">
        <v>89.6405263157895</v>
      </c>
      <c r="W8" s="20">
        <v>4</v>
      </c>
      <c r="X8" s="20">
        <v>5</v>
      </c>
      <c r="Y8" s="20" t="s">
        <v>39</v>
      </c>
      <c r="Z8" s="20">
        <v>89</v>
      </c>
      <c r="AA8" s="20" t="s">
        <v>40</v>
      </c>
      <c r="AB8" s="20"/>
      <c r="AC8" s="20" t="s">
        <v>44</v>
      </c>
      <c r="AD8" s="20"/>
    </row>
    <row r="9" spans="1:30">
      <c r="A9" s="20" t="s">
        <v>35</v>
      </c>
      <c r="B9" s="20" t="s">
        <v>138</v>
      </c>
      <c r="C9" s="20">
        <v>2025</v>
      </c>
      <c r="D9" s="20" t="s">
        <v>553</v>
      </c>
      <c r="E9" s="20">
        <v>2533110154</v>
      </c>
      <c r="F9" s="20" t="s">
        <v>561</v>
      </c>
      <c r="G9" s="55">
        <v>88</v>
      </c>
      <c r="H9" s="55">
        <f t="shared" si="0"/>
        <v>12</v>
      </c>
      <c r="I9" s="55">
        <v>100</v>
      </c>
      <c r="J9" s="55">
        <v>89.6947368421053</v>
      </c>
      <c r="K9" s="55">
        <v>0.5</v>
      </c>
      <c r="L9" s="55">
        <f t="shared" si="1"/>
        <v>90.1947368421053</v>
      </c>
      <c r="M9" s="55">
        <v>83.35</v>
      </c>
      <c r="N9" s="55">
        <v>0</v>
      </c>
      <c r="O9" s="55">
        <f t="shared" si="2"/>
        <v>83.35</v>
      </c>
      <c r="P9" s="55">
        <f t="shared" si="3"/>
        <v>60</v>
      </c>
      <c r="Q9" s="55">
        <v>10</v>
      </c>
      <c r="R9" s="55">
        <v>70</v>
      </c>
      <c r="S9" s="55">
        <v>60</v>
      </c>
      <c r="T9" s="55">
        <f t="shared" si="4"/>
        <v>15</v>
      </c>
      <c r="U9" s="55">
        <v>75</v>
      </c>
      <c r="V9" s="76">
        <v>89.0635526315789</v>
      </c>
      <c r="W9" s="20">
        <v>5</v>
      </c>
      <c r="X9" s="20">
        <v>4</v>
      </c>
      <c r="Y9" s="20" t="s">
        <v>39</v>
      </c>
      <c r="Z9" s="20">
        <v>89</v>
      </c>
      <c r="AA9" s="20" t="s">
        <v>48</v>
      </c>
      <c r="AB9" s="20"/>
      <c r="AC9" s="20" t="s">
        <v>41</v>
      </c>
      <c r="AD9" s="20"/>
    </row>
    <row r="10" spans="1:30">
      <c r="A10" s="20" t="s">
        <v>35</v>
      </c>
      <c r="B10" s="20" t="s">
        <v>138</v>
      </c>
      <c r="C10" s="20">
        <v>2025</v>
      </c>
      <c r="D10" s="20" t="s">
        <v>557</v>
      </c>
      <c r="E10" s="20">
        <v>2533110104</v>
      </c>
      <c r="F10" s="20" t="s">
        <v>562</v>
      </c>
      <c r="G10" s="55">
        <v>88</v>
      </c>
      <c r="H10" s="55">
        <f t="shared" si="0"/>
        <v>11.8</v>
      </c>
      <c r="I10" s="55">
        <v>99.8</v>
      </c>
      <c r="J10" s="55">
        <v>87.9052631578947</v>
      </c>
      <c r="K10" s="55">
        <v>0.5</v>
      </c>
      <c r="L10" s="55">
        <f t="shared" si="1"/>
        <v>88.4052631578947</v>
      </c>
      <c r="M10" s="55">
        <v>78.8</v>
      </c>
      <c r="N10" s="55">
        <v>0.8</v>
      </c>
      <c r="O10" s="55">
        <f t="shared" si="2"/>
        <v>79.6</v>
      </c>
      <c r="P10" s="55">
        <f t="shared" si="3"/>
        <v>60</v>
      </c>
      <c r="Q10" s="55">
        <v>24.5</v>
      </c>
      <c r="R10" s="55">
        <v>84.5</v>
      </c>
      <c r="S10" s="55">
        <v>60</v>
      </c>
      <c r="T10" s="55">
        <f t="shared" si="4"/>
        <v>30</v>
      </c>
      <c r="U10" s="55">
        <v>90</v>
      </c>
      <c r="V10" s="76">
        <v>88.9889473684211</v>
      </c>
      <c r="W10" s="20">
        <v>6</v>
      </c>
      <c r="X10" s="20">
        <v>7</v>
      </c>
      <c r="Y10" s="20" t="s">
        <v>39</v>
      </c>
      <c r="Z10" s="20">
        <v>89</v>
      </c>
      <c r="AA10" s="20" t="s">
        <v>48</v>
      </c>
      <c r="AB10" s="20"/>
      <c r="AC10" s="20" t="s">
        <v>41</v>
      </c>
      <c r="AD10" s="20"/>
    </row>
    <row r="11" spans="1:30">
      <c r="A11" s="20" t="s">
        <v>35</v>
      </c>
      <c r="B11" s="20" t="s">
        <v>138</v>
      </c>
      <c r="C11" s="20">
        <v>2025</v>
      </c>
      <c r="D11" s="20" t="s">
        <v>555</v>
      </c>
      <c r="E11" s="20">
        <v>2533110182</v>
      </c>
      <c r="F11" s="20" t="s">
        <v>563</v>
      </c>
      <c r="G11" s="55">
        <v>88</v>
      </c>
      <c r="H11" s="55">
        <f t="shared" si="0"/>
        <v>12</v>
      </c>
      <c r="I11" s="55">
        <v>100</v>
      </c>
      <c r="J11" s="55">
        <v>87.2526315789474</v>
      </c>
      <c r="K11" s="55">
        <v>1</v>
      </c>
      <c r="L11" s="55">
        <f t="shared" si="1"/>
        <v>88.2526315789474</v>
      </c>
      <c r="M11" s="55">
        <v>87.4</v>
      </c>
      <c r="N11" s="55">
        <v>0</v>
      </c>
      <c r="O11" s="55">
        <f t="shared" si="2"/>
        <v>87.4</v>
      </c>
      <c r="P11" s="55">
        <f t="shared" si="3"/>
        <v>60</v>
      </c>
      <c r="Q11" s="55">
        <v>10</v>
      </c>
      <c r="R11" s="55">
        <v>70</v>
      </c>
      <c r="S11" s="55">
        <v>60</v>
      </c>
      <c r="T11" s="55">
        <f t="shared" si="4"/>
        <v>26.04</v>
      </c>
      <c r="U11" s="55">
        <v>86.04</v>
      </c>
      <c r="V11" s="76">
        <v>88.3614736842105</v>
      </c>
      <c r="W11" s="20">
        <v>7</v>
      </c>
      <c r="X11" s="20">
        <v>9</v>
      </c>
      <c r="Y11" s="20" t="s">
        <v>39</v>
      </c>
      <c r="Z11" s="20">
        <v>89</v>
      </c>
      <c r="AA11" s="20" t="s">
        <v>48</v>
      </c>
      <c r="AB11" s="20"/>
      <c r="AC11" s="20"/>
      <c r="AD11" s="20"/>
    </row>
    <row r="12" spans="1:30">
      <c r="A12" s="20" t="s">
        <v>35</v>
      </c>
      <c r="B12" s="20" t="s">
        <v>138</v>
      </c>
      <c r="C12" s="20">
        <v>2025</v>
      </c>
      <c r="D12" s="20" t="s">
        <v>557</v>
      </c>
      <c r="E12" s="20">
        <v>2533110105</v>
      </c>
      <c r="F12" s="20" t="s">
        <v>564</v>
      </c>
      <c r="G12" s="55">
        <v>88</v>
      </c>
      <c r="H12" s="55">
        <f t="shared" si="0"/>
        <v>7.5</v>
      </c>
      <c r="I12" s="55">
        <v>95.5</v>
      </c>
      <c r="J12" s="55">
        <v>87.5894736842105</v>
      </c>
      <c r="K12" s="55">
        <v>1</v>
      </c>
      <c r="L12" s="55">
        <f t="shared" si="1"/>
        <v>88.5894736842105</v>
      </c>
      <c r="M12" s="55">
        <v>81.7</v>
      </c>
      <c r="N12" s="55">
        <v>0.8</v>
      </c>
      <c r="O12" s="55">
        <f t="shared" si="2"/>
        <v>82.5</v>
      </c>
      <c r="P12" s="55">
        <f t="shared" si="3"/>
        <v>60</v>
      </c>
      <c r="Q12" s="55">
        <v>14.5</v>
      </c>
      <c r="R12" s="55">
        <v>74.5</v>
      </c>
      <c r="S12" s="55">
        <v>60</v>
      </c>
      <c r="T12" s="55">
        <f t="shared" si="4"/>
        <v>30</v>
      </c>
      <c r="U12" s="55">
        <v>90</v>
      </c>
      <c r="V12" s="76">
        <v>88.3421052631579</v>
      </c>
      <c r="W12" s="20">
        <v>8</v>
      </c>
      <c r="X12" s="20">
        <v>8</v>
      </c>
      <c r="Y12" s="20" t="s">
        <v>39</v>
      </c>
      <c r="Z12" s="20">
        <v>89</v>
      </c>
      <c r="AA12" s="20" t="s">
        <v>48</v>
      </c>
      <c r="AB12" s="20"/>
      <c r="AC12" s="20" t="s">
        <v>41</v>
      </c>
      <c r="AD12" s="20"/>
    </row>
    <row r="13" spans="1:30">
      <c r="A13" s="20" t="s">
        <v>35</v>
      </c>
      <c r="B13" s="20" t="s">
        <v>138</v>
      </c>
      <c r="C13" s="20">
        <v>2025</v>
      </c>
      <c r="D13" s="20" t="s">
        <v>559</v>
      </c>
      <c r="E13" s="20">
        <v>2533110127</v>
      </c>
      <c r="F13" s="20" t="s">
        <v>565</v>
      </c>
      <c r="G13" s="55">
        <v>88</v>
      </c>
      <c r="H13" s="55">
        <f t="shared" si="0"/>
        <v>12</v>
      </c>
      <c r="I13" s="55">
        <v>100</v>
      </c>
      <c r="J13" s="55">
        <v>86.7368421052632</v>
      </c>
      <c r="K13" s="55">
        <v>0.5</v>
      </c>
      <c r="L13" s="55">
        <f t="shared" si="1"/>
        <v>87.2368421052632</v>
      </c>
      <c r="M13" s="55">
        <v>85.9</v>
      </c>
      <c r="N13" s="55">
        <v>0.8</v>
      </c>
      <c r="O13" s="55">
        <f t="shared" si="2"/>
        <v>86.7</v>
      </c>
      <c r="P13" s="55">
        <f t="shared" si="3"/>
        <v>60</v>
      </c>
      <c r="Q13" s="55">
        <v>14.5</v>
      </c>
      <c r="R13" s="55">
        <v>74.5</v>
      </c>
      <c r="S13" s="55">
        <v>60</v>
      </c>
      <c r="T13" s="55">
        <f t="shared" si="4"/>
        <v>30</v>
      </c>
      <c r="U13" s="55">
        <v>90</v>
      </c>
      <c r="V13" s="76">
        <v>87.9876315789474</v>
      </c>
      <c r="W13" s="20">
        <v>9</v>
      </c>
      <c r="X13" s="20">
        <v>11</v>
      </c>
      <c r="Y13" s="20" t="s">
        <v>39</v>
      </c>
      <c r="Z13" s="20">
        <v>89</v>
      </c>
      <c r="AA13" s="20" t="s">
        <v>48</v>
      </c>
      <c r="AB13" s="20"/>
      <c r="AC13" s="20"/>
      <c r="AD13" s="20"/>
    </row>
    <row r="14" spans="1:30">
      <c r="A14" s="20" t="s">
        <v>35</v>
      </c>
      <c r="B14" s="20" t="s">
        <v>138</v>
      </c>
      <c r="C14" s="20">
        <v>2025</v>
      </c>
      <c r="D14" s="20" t="s">
        <v>555</v>
      </c>
      <c r="E14" s="20">
        <v>2533110177</v>
      </c>
      <c r="F14" s="20" t="s">
        <v>566</v>
      </c>
      <c r="G14" s="55">
        <v>88</v>
      </c>
      <c r="H14" s="55">
        <f t="shared" si="0"/>
        <v>12</v>
      </c>
      <c r="I14" s="55">
        <v>100</v>
      </c>
      <c r="J14" s="55">
        <v>87.0947368421053</v>
      </c>
      <c r="K14" s="55">
        <v>0.5</v>
      </c>
      <c r="L14" s="55">
        <f t="shared" si="1"/>
        <v>87.5947368421053</v>
      </c>
      <c r="M14" s="55">
        <v>85.85</v>
      </c>
      <c r="N14" s="55">
        <v>0</v>
      </c>
      <c r="O14" s="55">
        <f t="shared" si="2"/>
        <v>85.85</v>
      </c>
      <c r="P14" s="55">
        <f t="shared" si="3"/>
        <v>60</v>
      </c>
      <c r="Q14" s="55">
        <v>20</v>
      </c>
      <c r="R14" s="55">
        <v>80</v>
      </c>
      <c r="S14" s="55">
        <v>60</v>
      </c>
      <c r="T14" s="55">
        <f t="shared" si="4"/>
        <v>15</v>
      </c>
      <c r="U14" s="55">
        <v>75</v>
      </c>
      <c r="V14" s="76">
        <v>87.738552631579</v>
      </c>
      <c r="W14" s="20">
        <v>10</v>
      </c>
      <c r="X14" s="20">
        <v>10</v>
      </c>
      <c r="Y14" s="20" t="s">
        <v>39</v>
      </c>
      <c r="Z14" s="20">
        <v>89</v>
      </c>
      <c r="AA14" s="20" t="s">
        <v>48</v>
      </c>
      <c r="AB14" s="20"/>
      <c r="AC14" s="20"/>
      <c r="AD14" s="20"/>
    </row>
    <row r="15" spans="1:30">
      <c r="A15" s="20" t="s">
        <v>35</v>
      </c>
      <c r="B15" s="20" t="s">
        <v>138</v>
      </c>
      <c r="C15" s="20">
        <v>2025</v>
      </c>
      <c r="D15" s="20" t="s">
        <v>553</v>
      </c>
      <c r="E15" s="20">
        <v>2533110155</v>
      </c>
      <c r="F15" s="20" t="s">
        <v>567</v>
      </c>
      <c r="G15" s="55">
        <v>88</v>
      </c>
      <c r="H15" s="55">
        <f t="shared" si="0"/>
        <v>12</v>
      </c>
      <c r="I15" s="55">
        <v>100</v>
      </c>
      <c r="J15" s="55">
        <v>87.9263157894737</v>
      </c>
      <c r="K15" s="55">
        <v>0.5</v>
      </c>
      <c r="L15" s="55">
        <f t="shared" si="1"/>
        <v>88.4263157894737</v>
      </c>
      <c r="M15" s="55">
        <v>77.55</v>
      </c>
      <c r="N15" s="55">
        <v>0</v>
      </c>
      <c r="O15" s="55">
        <f t="shared" si="2"/>
        <v>77.55</v>
      </c>
      <c r="P15" s="55">
        <f t="shared" si="3"/>
        <v>60</v>
      </c>
      <c r="Q15" s="55">
        <v>10</v>
      </c>
      <c r="R15" s="55">
        <v>70</v>
      </c>
      <c r="S15" s="55">
        <v>60</v>
      </c>
      <c r="T15" s="55">
        <f t="shared" si="4"/>
        <v>15</v>
      </c>
      <c r="U15" s="55">
        <v>75</v>
      </c>
      <c r="V15" s="76">
        <v>87.4472368421053</v>
      </c>
      <c r="W15" s="20">
        <v>11</v>
      </c>
      <c r="X15" s="20">
        <v>6</v>
      </c>
      <c r="Y15" s="20" t="s">
        <v>39</v>
      </c>
      <c r="Z15" s="20">
        <v>89</v>
      </c>
      <c r="AA15" s="20" t="s">
        <v>48</v>
      </c>
      <c r="AB15" s="20"/>
      <c r="AC15" s="20" t="s">
        <v>41</v>
      </c>
      <c r="AD15" s="20"/>
    </row>
    <row r="16" spans="1:30">
      <c r="A16" s="20" t="s">
        <v>35</v>
      </c>
      <c r="B16" s="20" t="s">
        <v>138</v>
      </c>
      <c r="C16" s="20">
        <v>2025</v>
      </c>
      <c r="D16" s="20" t="s">
        <v>553</v>
      </c>
      <c r="E16" s="20">
        <v>2533110151</v>
      </c>
      <c r="F16" s="20" t="s">
        <v>568</v>
      </c>
      <c r="G16" s="55">
        <v>88</v>
      </c>
      <c r="H16" s="55">
        <f t="shared" si="0"/>
        <v>11.5</v>
      </c>
      <c r="I16" s="55">
        <v>99.5</v>
      </c>
      <c r="J16" s="55">
        <v>85.3368421052632</v>
      </c>
      <c r="K16" s="55">
        <v>0.578</v>
      </c>
      <c r="L16" s="55">
        <f t="shared" si="1"/>
        <v>85.9148421052632</v>
      </c>
      <c r="M16" s="55">
        <v>80.3</v>
      </c>
      <c r="N16" s="55">
        <v>0</v>
      </c>
      <c r="O16" s="55">
        <f t="shared" si="2"/>
        <v>80.3</v>
      </c>
      <c r="P16" s="55">
        <f t="shared" si="3"/>
        <v>60</v>
      </c>
      <c r="Q16" s="55">
        <v>20</v>
      </c>
      <c r="R16" s="55">
        <v>80</v>
      </c>
      <c r="S16" s="55">
        <v>60</v>
      </c>
      <c r="T16" s="55">
        <f t="shared" si="4"/>
        <v>15</v>
      </c>
      <c r="U16" s="55">
        <v>75</v>
      </c>
      <c r="V16" s="76">
        <v>86.1511315789474</v>
      </c>
      <c r="W16" s="20">
        <v>12</v>
      </c>
      <c r="X16" s="20">
        <v>16</v>
      </c>
      <c r="Y16" s="20" t="s">
        <v>39</v>
      </c>
      <c r="Z16" s="20">
        <v>89</v>
      </c>
      <c r="AA16" s="20" t="s">
        <v>48</v>
      </c>
      <c r="AB16" s="20"/>
      <c r="AC16" s="20"/>
      <c r="AD16" s="20"/>
    </row>
    <row r="17" spans="1:30">
      <c r="A17" s="20" t="s">
        <v>35</v>
      </c>
      <c r="B17" s="20" t="s">
        <v>138</v>
      </c>
      <c r="C17" s="20">
        <v>2025</v>
      </c>
      <c r="D17" s="20" t="s">
        <v>559</v>
      </c>
      <c r="E17" s="20">
        <v>2533110129</v>
      </c>
      <c r="F17" s="20" t="s">
        <v>569</v>
      </c>
      <c r="G17" s="55">
        <v>88</v>
      </c>
      <c r="H17" s="55">
        <f t="shared" si="0"/>
        <v>12</v>
      </c>
      <c r="I17" s="55">
        <v>100</v>
      </c>
      <c r="J17" s="55">
        <v>84.8421052631579</v>
      </c>
      <c r="K17" s="55">
        <v>0.5</v>
      </c>
      <c r="L17" s="55">
        <f t="shared" si="1"/>
        <v>85.3421052631579</v>
      </c>
      <c r="M17" s="55">
        <v>86.8</v>
      </c>
      <c r="N17" s="55">
        <v>0.8</v>
      </c>
      <c r="O17" s="55">
        <f t="shared" si="2"/>
        <v>87.6</v>
      </c>
      <c r="P17" s="55">
        <f t="shared" si="3"/>
        <v>60</v>
      </c>
      <c r="Q17" s="55">
        <v>20</v>
      </c>
      <c r="R17" s="55">
        <v>80</v>
      </c>
      <c r="S17" s="55">
        <v>60</v>
      </c>
      <c r="T17" s="55">
        <f t="shared" si="4"/>
        <v>15</v>
      </c>
      <c r="U17" s="55">
        <v>75</v>
      </c>
      <c r="V17" s="76">
        <v>86.1365789473684</v>
      </c>
      <c r="W17" s="20">
        <v>13</v>
      </c>
      <c r="X17" s="20">
        <v>18</v>
      </c>
      <c r="Y17" s="20" t="s">
        <v>39</v>
      </c>
      <c r="Z17" s="20">
        <v>89</v>
      </c>
      <c r="AA17" s="20" t="s">
        <v>48</v>
      </c>
      <c r="AB17" s="20"/>
      <c r="AC17" s="20"/>
      <c r="AD17" s="20"/>
    </row>
    <row r="18" spans="1:30">
      <c r="A18" s="20" t="s">
        <v>35</v>
      </c>
      <c r="B18" s="20" t="s">
        <v>138</v>
      </c>
      <c r="C18" s="20">
        <v>2025</v>
      </c>
      <c r="D18" s="20" t="s">
        <v>557</v>
      </c>
      <c r="E18" s="20">
        <v>2533110122</v>
      </c>
      <c r="F18" s="20" t="s">
        <v>570</v>
      </c>
      <c r="G18" s="55">
        <v>88</v>
      </c>
      <c r="H18" s="55">
        <f t="shared" si="0"/>
        <v>3.5</v>
      </c>
      <c r="I18" s="55">
        <v>91.5</v>
      </c>
      <c r="J18" s="55">
        <v>85.7894736842105</v>
      </c>
      <c r="K18" s="55">
        <v>0</v>
      </c>
      <c r="L18" s="55">
        <f t="shared" si="1"/>
        <v>85.7894736842105</v>
      </c>
      <c r="M18" s="55">
        <v>89.3</v>
      </c>
      <c r="N18" s="55">
        <v>0.8</v>
      </c>
      <c r="O18" s="55">
        <f t="shared" si="2"/>
        <v>90.1</v>
      </c>
      <c r="P18" s="55">
        <f t="shared" si="3"/>
        <v>60</v>
      </c>
      <c r="Q18" s="55">
        <v>20</v>
      </c>
      <c r="R18" s="55">
        <v>80</v>
      </c>
      <c r="S18" s="55">
        <v>60</v>
      </c>
      <c r="T18" s="55">
        <f t="shared" si="4"/>
        <v>9.47</v>
      </c>
      <c r="U18" s="55">
        <v>69.47</v>
      </c>
      <c r="V18" s="76">
        <v>85.4706052631579</v>
      </c>
      <c r="W18" s="20">
        <v>14</v>
      </c>
      <c r="X18" s="20">
        <v>15</v>
      </c>
      <c r="Y18" s="20" t="s">
        <v>39</v>
      </c>
      <c r="Z18" s="20">
        <v>89</v>
      </c>
      <c r="AA18" s="20" t="s">
        <v>69</v>
      </c>
      <c r="AB18" s="20"/>
      <c r="AC18" s="20"/>
      <c r="AD18" s="20"/>
    </row>
    <row r="19" spans="1:30">
      <c r="A19" s="20" t="s">
        <v>35</v>
      </c>
      <c r="B19" s="20" t="s">
        <v>138</v>
      </c>
      <c r="C19" s="20">
        <v>2025</v>
      </c>
      <c r="D19" s="20" t="s">
        <v>553</v>
      </c>
      <c r="E19" s="20">
        <v>2533110153</v>
      </c>
      <c r="F19" s="20" t="s">
        <v>571</v>
      </c>
      <c r="G19" s="55">
        <v>88</v>
      </c>
      <c r="H19" s="55">
        <f t="shared" si="0"/>
        <v>12</v>
      </c>
      <c r="I19" s="55">
        <v>100</v>
      </c>
      <c r="J19" s="55">
        <v>84.7789473684211</v>
      </c>
      <c r="K19" s="55">
        <v>0.656</v>
      </c>
      <c r="L19" s="55">
        <f t="shared" si="1"/>
        <v>85.4349473684211</v>
      </c>
      <c r="M19" s="55">
        <v>83.3</v>
      </c>
      <c r="N19" s="55">
        <v>0</v>
      </c>
      <c r="O19" s="55">
        <f t="shared" si="2"/>
        <v>83.3</v>
      </c>
      <c r="P19" s="55">
        <f t="shared" si="3"/>
        <v>60</v>
      </c>
      <c r="Q19" s="55">
        <v>0</v>
      </c>
      <c r="R19" s="55">
        <v>60</v>
      </c>
      <c r="S19" s="55">
        <v>60</v>
      </c>
      <c r="T19" s="55">
        <f t="shared" si="4"/>
        <v>15</v>
      </c>
      <c r="U19" s="55">
        <v>75</v>
      </c>
      <c r="V19" s="76">
        <v>84.9912105263158</v>
      </c>
      <c r="W19" s="20">
        <v>15</v>
      </c>
      <c r="X19" s="20">
        <v>19</v>
      </c>
      <c r="Y19" s="20" t="s">
        <v>39</v>
      </c>
      <c r="Z19" s="20">
        <v>89</v>
      </c>
      <c r="AA19" s="20" t="s">
        <v>69</v>
      </c>
      <c r="AB19" s="20"/>
      <c r="AC19" s="20"/>
      <c r="AD19" s="20"/>
    </row>
    <row r="20" spans="1:30">
      <c r="A20" s="20" t="s">
        <v>35</v>
      </c>
      <c r="B20" s="20" t="s">
        <v>138</v>
      </c>
      <c r="C20" s="20">
        <v>2025</v>
      </c>
      <c r="D20" s="20" t="s">
        <v>557</v>
      </c>
      <c r="E20" s="20">
        <v>2533110118</v>
      </c>
      <c r="F20" s="20" t="s">
        <v>572</v>
      </c>
      <c r="G20" s="55">
        <v>88</v>
      </c>
      <c r="H20" s="55">
        <f t="shared" si="0"/>
        <v>7.5</v>
      </c>
      <c r="I20" s="55">
        <v>95.5</v>
      </c>
      <c r="J20" s="55">
        <v>85.2842105263158</v>
      </c>
      <c r="K20" s="55">
        <v>1.025</v>
      </c>
      <c r="L20" s="55">
        <f t="shared" si="1"/>
        <v>86.3092105263158</v>
      </c>
      <c r="M20" s="55">
        <v>77.8</v>
      </c>
      <c r="N20" s="55">
        <v>0</v>
      </c>
      <c r="O20" s="55">
        <f t="shared" si="2"/>
        <v>77.8</v>
      </c>
      <c r="P20" s="55">
        <f t="shared" si="3"/>
        <v>60</v>
      </c>
      <c r="Q20" s="55">
        <v>0</v>
      </c>
      <c r="R20" s="55">
        <v>60</v>
      </c>
      <c r="S20" s="55">
        <v>60</v>
      </c>
      <c r="T20" s="55">
        <f t="shared" si="4"/>
        <v>15</v>
      </c>
      <c r="U20" s="55">
        <v>75</v>
      </c>
      <c r="V20" s="76">
        <v>84.9219078947368</v>
      </c>
      <c r="W20" s="20">
        <v>16</v>
      </c>
      <c r="X20" s="20">
        <v>17</v>
      </c>
      <c r="Y20" s="20" t="s">
        <v>39</v>
      </c>
      <c r="Z20" s="20">
        <v>89</v>
      </c>
      <c r="AA20" s="20" t="s">
        <v>69</v>
      </c>
      <c r="AB20" s="20"/>
      <c r="AC20" s="20"/>
      <c r="AD20" s="20"/>
    </row>
    <row r="21" spans="1:30">
      <c r="A21" s="20" t="s">
        <v>35</v>
      </c>
      <c r="B21" s="20" t="s">
        <v>138</v>
      </c>
      <c r="C21" s="20">
        <v>2025</v>
      </c>
      <c r="D21" s="20" t="s">
        <v>555</v>
      </c>
      <c r="E21" s="20">
        <v>2533110181</v>
      </c>
      <c r="F21" s="20" t="s">
        <v>573</v>
      </c>
      <c r="G21" s="55">
        <v>88</v>
      </c>
      <c r="H21" s="55">
        <f t="shared" si="0"/>
        <v>12</v>
      </c>
      <c r="I21" s="55">
        <v>100</v>
      </c>
      <c r="J21" s="55">
        <v>83.4210526315789</v>
      </c>
      <c r="K21" s="55">
        <v>0</v>
      </c>
      <c r="L21" s="55">
        <f t="shared" si="1"/>
        <v>83.4210526315789</v>
      </c>
      <c r="M21" s="55">
        <v>85.2</v>
      </c>
      <c r="N21" s="55">
        <v>0</v>
      </c>
      <c r="O21" s="55">
        <f t="shared" si="2"/>
        <v>85.2</v>
      </c>
      <c r="P21" s="55">
        <f t="shared" si="3"/>
        <v>60</v>
      </c>
      <c r="Q21" s="55">
        <v>23</v>
      </c>
      <c r="R21" s="55">
        <v>83</v>
      </c>
      <c r="S21" s="55">
        <v>60</v>
      </c>
      <c r="T21" s="55">
        <f t="shared" si="4"/>
        <v>15</v>
      </c>
      <c r="U21" s="55">
        <v>75</v>
      </c>
      <c r="V21" s="76">
        <v>84.7257894736842</v>
      </c>
      <c r="W21" s="20">
        <v>17</v>
      </c>
      <c r="X21" s="20">
        <v>25</v>
      </c>
      <c r="Y21" s="20" t="s">
        <v>39</v>
      </c>
      <c r="Z21" s="20">
        <v>89</v>
      </c>
      <c r="AA21" s="20" t="s">
        <v>69</v>
      </c>
      <c r="AB21" s="20"/>
      <c r="AC21" s="20"/>
      <c r="AD21" s="20"/>
    </row>
    <row r="22" spans="1:30">
      <c r="A22" s="20" t="s">
        <v>35</v>
      </c>
      <c r="B22" s="20" t="s">
        <v>138</v>
      </c>
      <c r="C22" s="20">
        <v>2025</v>
      </c>
      <c r="D22" s="20" t="s">
        <v>559</v>
      </c>
      <c r="E22" s="20">
        <v>2533110128</v>
      </c>
      <c r="F22" s="20" t="s">
        <v>574</v>
      </c>
      <c r="G22" s="55">
        <v>88</v>
      </c>
      <c r="H22" s="55">
        <f t="shared" si="0"/>
        <v>11.6</v>
      </c>
      <c r="I22" s="55">
        <v>99.6</v>
      </c>
      <c r="J22" s="55">
        <v>83.4842105263158</v>
      </c>
      <c r="K22" s="55">
        <v>0.5</v>
      </c>
      <c r="L22" s="55">
        <f t="shared" si="1"/>
        <v>83.9842105263158</v>
      </c>
      <c r="M22" s="55">
        <v>76.7</v>
      </c>
      <c r="N22" s="55">
        <v>0</v>
      </c>
      <c r="O22" s="55">
        <f t="shared" si="2"/>
        <v>76.7</v>
      </c>
      <c r="P22" s="55">
        <f t="shared" si="3"/>
        <v>60</v>
      </c>
      <c r="Q22" s="55">
        <v>4.5</v>
      </c>
      <c r="R22" s="55">
        <v>64.5</v>
      </c>
      <c r="S22" s="55">
        <v>60</v>
      </c>
      <c r="T22" s="55">
        <f t="shared" si="4"/>
        <v>30</v>
      </c>
      <c r="U22" s="55">
        <v>90</v>
      </c>
      <c r="V22" s="76">
        <v>84.5081578947368</v>
      </c>
      <c r="W22" s="20">
        <v>18</v>
      </c>
      <c r="X22" s="20">
        <v>24</v>
      </c>
      <c r="Y22" s="20" t="s">
        <v>39</v>
      </c>
      <c r="Z22" s="20">
        <v>89</v>
      </c>
      <c r="AA22" s="20" t="s">
        <v>69</v>
      </c>
      <c r="AB22" s="20"/>
      <c r="AC22" s="20"/>
      <c r="AD22" s="20"/>
    </row>
    <row r="23" spans="1:30">
      <c r="A23" s="20" t="s">
        <v>35</v>
      </c>
      <c r="B23" s="20" t="s">
        <v>138</v>
      </c>
      <c r="C23" s="20">
        <v>2025</v>
      </c>
      <c r="D23" s="20" t="s">
        <v>559</v>
      </c>
      <c r="E23" s="20">
        <v>2533110134</v>
      </c>
      <c r="F23" s="20" t="s">
        <v>575</v>
      </c>
      <c r="G23" s="55">
        <v>88</v>
      </c>
      <c r="H23" s="55">
        <f t="shared" si="0"/>
        <v>7.5</v>
      </c>
      <c r="I23" s="55">
        <v>95.5</v>
      </c>
      <c r="J23" s="55">
        <v>86.4842105263158</v>
      </c>
      <c r="K23" s="55">
        <v>0.5</v>
      </c>
      <c r="L23" s="55">
        <f t="shared" si="1"/>
        <v>86.9842105263158</v>
      </c>
      <c r="M23" s="55">
        <v>71.65</v>
      </c>
      <c r="N23" s="55">
        <v>0</v>
      </c>
      <c r="O23" s="55">
        <f t="shared" si="2"/>
        <v>71.65</v>
      </c>
      <c r="P23" s="55">
        <f t="shared" si="3"/>
        <v>40</v>
      </c>
      <c r="Q23" s="55">
        <v>0</v>
      </c>
      <c r="R23" s="55">
        <v>40</v>
      </c>
      <c r="S23" s="55">
        <v>60</v>
      </c>
      <c r="T23" s="55">
        <f t="shared" si="4"/>
        <v>11.52</v>
      </c>
      <c r="U23" s="55">
        <v>71.52</v>
      </c>
      <c r="V23" s="76">
        <v>83.9466578947368</v>
      </c>
      <c r="W23" s="20">
        <v>19</v>
      </c>
      <c r="X23" s="20">
        <v>13</v>
      </c>
      <c r="Y23" s="20" t="s">
        <v>39</v>
      </c>
      <c r="Z23" s="20">
        <v>89</v>
      </c>
      <c r="AA23" s="20" t="s">
        <v>69</v>
      </c>
      <c r="AB23" s="20"/>
      <c r="AC23" s="20"/>
      <c r="AD23" s="20"/>
    </row>
    <row r="24" spans="1:30">
      <c r="A24" s="20" t="s">
        <v>35</v>
      </c>
      <c r="B24" s="20" t="s">
        <v>138</v>
      </c>
      <c r="C24" s="20">
        <v>2025</v>
      </c>
      <c r="D24" s="20" t="s">
        <v>557</v>
      </c>
      <c r="E24" s="20">
        <v>2533110123</v>
      </c>
      <c r="F24" s="20" t="s">
        <v>576</v>
      </c>
      <c r="G24" s="55">
        <v>88</v>
      </c>
      <c r="H24" s="55">
        <f t="shared" si="0"/>
        <v>3.5</v>
      </c>
      <c r="I24" s="55">
        <v>91.5</v>
      </c>
      <c r="J24" s="55">
        <v>83.7473684210526</v>
      </c>
      <c r="K24" s="55">
        <v>0.5</v>
      </c>
      <c r="L24" s="55">
        <f t="shared" si="1"/>
        <v>84.2473684210526</v>
      </c>
      <c r="M24" s="55">
        <v>83.45</v>
      </c>
      <c r="N24" s="55">
        <v>2</v>
      </c>
      <c r="O24" s="55">
        <f t="shared" si="2"/>
        <v>85.45</v>
      </c>
      <c r="P24" s="55">
        <f t="shared" si="3"/>
        <v>60</v>
      </c>
      <c r="Q24" s="55">
        <v>10</v>
      </c>
      <c r="R24" s="55">
        <v>70</v>
      </c>
      <c r="S24" s="55">
        <v>60</v>
      </c>
      <c r="T24" s="55">
        <f t="shared" si="4"/>
        <v>15</v>
      </c>
      <c r="U24" s="55">
        <v>75</v>
      </c>
      <c r="V24" s="76">
        <v>83.8580263157895</v>
      </c>
      <c r="W24" s="20">
        <v>20</v>
      </c>
      <c r="X24" s="20">
        <v>22</v>
      </c>
      <c r="Y24" s="20" t="s">
        <v>39</v>
      </c>
      <c r="Z24" s="20">
        <v>89</v>
      </c>
      <c r="AA24" s="20" t="s">
        <v>69</v>
      </c>
      <c r="AB24" s="20"/>
      <c r="AC24" s="20"/>
      <c r="AD24" s="20"/>
    </row>
    <row r="25" spans="1:30">
      <c r="A25" s="20" t="s">
        <v>35</v>
      </c>
      <c r="B25" s="20" t="s">
        <v>138</v>
      </c>
      <c r="C25" s="20">
        <v>2025</v>
      </c>
      <c r="D25" s="20" t="s">
        <v>553</v>
      </c>
      <c r="E25" s="20">
        <v>2533110170</v>
      </c>
      <c r="F25" s="20" t="s">
        <v>577</v>
      </c>
      <c r="G25" s="55">
        <v>88</v>
      </c>
      <c r="H25" s="55">
        <f t="shared" si="0"/>
        <v>4</v>
      </c>
      <c r="I25" s="55">
        <v>92</v>
      </c>
      <c r="J25" s="55">
        <v>84.4631578947368</v>
      </c>
      <c r="K25" s="55">
        <v>1</v>
      </c>
      <c r="L25" s="55">
        <f t="shared" si="1"/>
        <v>85.4631578947368</v>
      </c>
      <c r="M25" s="55">
        <v>79.8</v>
      </c>
      <c r="N25" s="55">
        <v>0.8</v>
      </c>
      <c r="O25" s="55">
        <f t="shared" si="2"/>
        <v>80.6</v>
      </c>
      <c r="P25" s="55">
        <f t="shared" si="3"/>
        <v>40</v>
      </c>
      <c r="Q25" s="55">
        <v>0</v>
      </c>
      <c r="R25" s="55">
        <v>40</v>
      </c>
      <c r="S25" s="55">
        <v>60</v>
      </c>
      <c r="T25" s="55">
        <f t="shared" si="4"/>
        <v>25</v>
      </c>
      <c r="U25" s="55">
        <v>85</v>
      </c>
      <c r="V25" s="76">
        <v>83.5773684210526</v>
      </c>
      <c r="W25" s="20">
        <v>21</v>
      </c>
      <c r="X25" s="20">
        <v>20</v>
      </c>
      <c r="Y25" s="20" t="s">
        <v>39</v>
      </c>
      <c r="Z25" s="20">
        <v>89</v>
      </c>
      <c r="AA25" s="20" t="s">
        <v>69</v>
      </c>
      <c r="AB25" s="20"/>
      <c r="AC25" s="20"/>
      <c r="AD25" s="20"/>
    </row>
    <row r="26" spans="1:30">
      <c r="A26" s="20" t="s">
        <v>35</v>
      </c>
      <c r="B26" s="20" t="s">
        <v>138</v>
      </c>
      <c r="C26" s="20">
        <v>2025</v>
      </c>
      <c r="D26" s="20" t="s">
        <v>553</v>
      </c>
      <c r="E26" s="20">
        <v>2533110163</v>
      </c>
      <c r="F26" s="20" t="s">
        <v>578</v>
      </c>
      <c r="G26" s="55">
        <v>88</v>
      </c>
      <c r="H26" s="55">
        <f t="shared" si="0"/>
        <v>8</v>
      </c>
      <c r="I26" s="55">
        <v>96</v>
      </c>
      <c r="J26" s="55">
        <v>86.5157894736842</v>
      </c>
      <c r="K26" s="55">
        <v>0.5</v>
      </c>
      <c r="L26" s="55">
        <f t="shared" si="1"/>
        <v>87.0157894736842</v>
      </c>
      <c r="M26" s="55">
        <v>88.7</v>
      </c>
      <c r="N26" s="55">
        <v>0</v>
      </c>
      <c r="O26" s="55">
        <f t="shared" si="2"/>
        <v>88.7</v>
      </c>
      <c r="P26" s="55">
        <f t="shared" si="3"/>
        <v>40</v>
      </c>
      <c r="Q26" s="55">
        <v>0</v>
      </c>
      <c r="R26" s="55">
        <v>40</v>
      </c>
      <c r="S26" s="55">
        <v>40</v>
      </c>
      <c r="T26" s="55">
        <f t="shared" si="4"/>
        <v>0</v>
      </c>
      <c r="U26" s="55">
        <v>40</v>
      </c>
      <c r="V26" s="76">
        <v>83.2968421052632</v>
      </c>
      <c r="W26" s="20">
        <v>22</v>
      </c>
      <c r="X26" s="20">
        <v>12</v>
      </c>
      <c r="Y26" s="20" t="s">
        <v>39</v>
      </c>
      <c r="Z26" s="20">
        <v>89</v>
      </c>
      <c r="AA26" s="20" t="s">
        <v>69</v>
      </c>
      <c r="AB26" s="20"/>
      <c r="AC26" s="20"/>
      <c r="AD26" s="20"/>
    </row>
    <row r="27" spans="1:30">
      <c r="A27" s="20" t="s">
        <v>35</v>
      </c>
      <c r="B27" s="20" t="s">
        <v>138</v>
      </c>
      <c r="C27" s="20">
        <v>2025</v>
      </c>
      <c r="D27" s="20" t="s">
        <v>553</v>
      </c>
      <c r="E27" s="20">
        <v>2533110172</v>
      </c>
      <c r="F27" s="20" t="s">
        <v>579</v>
      </c>
      <c r="G27" s="55">
        <v>88</v>
      </c>
      <c r="H27" s="55">
        <f t="shared" si="0"/>
        <v>8</v>
      </c>
      <c r="I27" s="55">
        <v>96</v>
      </c>
      <c r="J27" s="55">
        <v>85.9157894736842</v>
      </c>
      <c r="K27" s="55">
        <v>0.5</v>
      </c>
      <c r="L27" s="55">
        <f t="shared" si="1"/>
        <v>86.4157894736842</v>
      </c>
      <c r="M27" s="55">
        <v>64.25</v>
      </c>
      <c r="N27" s="55">
        <v>0</v>
      </c>
      <c r="O27" s="55">
        <f t="shared" si="2"/>
        <v>64.25</v>
      </c>
      <c r="P27" s="55">
        <f t="shared" si="3"/>
        <v>40</v>
      </c>
      <c r="Q27" s="55">
        <v>0</v>
      </c>
      <c r="R27" s="55">
        <v>40</v>
      </c>
      <c r="S27" s="55">
        <v>60</v>
      </c>
      <c r="T27" s="55">
        <f t="shared" si="4"/>
        <v>5.72</v>
      </c>
      <c r="U27" s="55">
        <v>65.72</v>
      </c>
      <c r="V27" s="76">
        <v>82.9103421052632</v>
      </c>
      <c r="W27" s="20">
        <v>23</v>
      </c>
      <c r="X27" s="20">
        <v>14</v>
      </c>
      <c r="Y27" s="59" t="s">
        <v>67</v>
      </c>
      <c r="Z27" s="20">
        <v>89</v>
      </c>
      <c r="AA27" s="20" t="s">
        <v>100</v>
      </c>
      <c r="AB27" s="20"/>
      <c r="AC27" s="20"/>
      <c r="AD27" s="20"/>
    </row>
    <row r="28" spans="1:30">
      <c r="A28" s="20" t="s">
        <v>35</v>
      </c>
      <c r="B28" s="20" t="s">
        <v>138</v>
      </c>
      <c r="C28" s="20">
        <v>2025</v>
      </c>
      <c r="D28" s="20" t="s">
        <v>555</v>
      </c>
      <c r="E28" s="20">
        <v>2533110179</v>
      </c>
      <c r="F28" s="20" t="s">
        <v>580</v>
      </c>
      <c r="G28" s="55">
        <v>88</v>
      </c>
      <c r="H28" s="55">
        <f t="shared" si="0"/>
        <v>11.6</v>
      </c>
      <c r="I28" s="55">
        <v>99.6</v>
      </c>
      <c r="J28" s="55">
        <v>80.7684210526316</v>
      </c>
      <c r="K28" s="55">
        <v>0.578</v>
      </c>
      <c r="L28" s="55">
        <f t="shared" si="1"/>
        <v>81.3464210526316</v>
      </c>
      <c r="M28" s="55">
        <v>79.9</v>
      </c>
      <c r="N28" s="55">
        <v>0</v>
      </c>
      <c r="O28" s="55">
        <f t="shared" si="2"/>
        <v>79.9</v>
      </c>
      <c r="P28" s="55">
        <f t="shared" si="3"/>
        <v>60</v>
      </c>
      <c r="Q28" s="55">
        <v>13</v>
      </c>
      <c r="R28" s="55">
        <v>73</v>
      </c>
      <c r="S28" s="55">
        <v>60</v>
      </c>
      <c r="T28" s="55">
        <f t="shared" si="4"/>
        <v>15</v>
      </c>
      <c r="U28" s="55">
        <v>75</v>
      </c>
      <c r="V28" s="76">
        <v>82.3648157894737</v>
      </c>
      <c r="W28" s="20">
        <v>24</v>
      </c>
      <c r="X28" s="20">
        <v>31</v>
      </c>
      <c r="Y28" s="20" t="s">
        <v>39</v>
      </c>
      <c r="Z28" s="20">
        <v>89</v>
      </c>
      <c r="AA28" s="20" t="s">
        <v>69</v>
      </c>
      <c r="AB28" s="20"/>
      <c r="AC28" s="20"/>
      <c r="AD28" s="20"/>
    </row>
    <row r="29" spans="1:30">
      <c r="A29" s="20" t="s">
        <v>35</v>
      </c>
      <c r="B29" s="20" t="s">
        <v>138</v>
      </c>
      <c r="C29" s="20">
        <v>2025</v>
      </c>
      <c r="D29" s="20" t="s">
        <v>557</v>
      </c>
      <c r="E29" s="20">
        <v>2533110106</v>
      </c>
      <c r="F29" s="20" t="s">
        <v>581</v>
      </c>
      <c r="G29" s="55">
        <v>88</v>
      </c>
      <c r="H29" s="55">
        <f t="shared" si="0"/>
        <v>11.6</v>
      </c>
      <c r="I29" s="55">
        <v>99.6</v>
      </c>
      <c r="J29" s="55">
        <v>81.4526315789474</v>
      </c>
      <c r="K29" s="55">
        <v>0.5</v>
      </c>
      <c r="L29" s="55">
        <f t="shared" si="1"/>
        <v>81.9526315789474</v>
      </c>
      <c r="M29" s="55">
        <v>73.55</v>
      </c>
      <c r="N29" s="55">
        <v>0.8</v>
      </c>
      <c r="O29" s="55">
        <f t="shared" si="2"/>
        <v>74.35</v>
      </c>
      <c r="P29" s="55">
        <f t="shared" si="3"/>
        <v>60</v>
      </c>
      <c r="Q29" s="55">
        <v>10</v>
      </c>
      <c r="R29" s="55">
        <v>70</v>
      </c>
      <c r="S29" s="55">
        <v>60</v>
      </c>
      <c r="T29" s="55">
        <f t="shared" si="4"/>
        <v>11.91</v>
      </c>
      <c r="U29" s="55">
        <v>71.91</v>
      </c>
      <c r="V29" s="76">
        <v>82.2374736842105</v>
      </c>
      <c r="W29" s="20">
        <v>25</v>
      </c>
      <c r="X29" s="20">
        <v>29</v>
      </c>
      <c r="Y29" s="20" t="s">
        <v>39</v>
      </c>
      <c r="Z29" s="20">
        <v>89</v>
      </c>
      <c r="AA29" s="20" t="s">
        <v>69</v>
      </c>
      <c r="AB29" s="20"/>
      <c r="AC29" s="20"/>
      <c r="AD29" s="20"/>
    </row>
    <row r="30" spans="1:30">
      <c r="A30" s="20" t="s">
        <v>35</v>
      </c>
      <c r="B30" s="20" t="s">
        <v>138</v>
      </c>
      <c r="C30" s="20">
        <v>2025</v>
      </c>
      <c r="D30" s="20" t="s">
        <v>553</v>
      </c>
      <c r="E30" s="20">
        <v>2533110169</v>
      </c>
      <c r="F30" s="20" t="s">
        <v>582</v>
      </c>
      <c r="G30" s="55">
        <v>88</v>
      </c>
      <c r="H30" s="55">
        <f t="shared" si="0"/>
        <v>8</v>
      </c>
      <c r="I30" s="55">
        <v>96</v>
      </c>
      <c r="J30" s="55">
        <v>80.2210526315789</v>
      </c>
      <c r="K30" s="55">
        <v>0</v>
      </c>
      <c r="L30" s="55">
        <f t="shared" si="1"/>
        <v>80.2210526315789</v>
      </c>
      <c r="M30" s="55">
        <v>67.25</v>
      </c>
      <c r="N30" s="55">
        <v>0</v>
      </c>
      <c r="O30" s="55">
        <f t="shared" si="2"/>
        <v>67.25</v>
      </c>
      <c r="P30" s="55">
        <f t="shared" si="3"/>
        <v>60</v>
      </c>
      <c r="Q30" s="55">
        <v>0</v>
      </c>
      <c r="R30" s="55">
        <v>60</v>
      </c>
      <c r="S30" s="55">
        <v>60</v>
      </c>
      <c r="T30" s="55">
        <f t="shared" si="4"/>
        <v>30</v>
      </c>
      <c r="U30" s="55">
        <v>90</v>
      </c>
      <c r="V30" s="76">
        <v>80.6282894736842</v>
      </c>
      <c r="W30" s="20">
        <v>26</v>
      </c>
      <c r="X30" s="20">
        <v>35</v>
      </c>
      <c r="Y30" s="20" t="s">
        <v>39</v>
      </c>
      <c r="Z30" s="20">
        <v>89</v>
      </c>
      <c r="AA30" s="20" t="s">
        <v>69</v>
      </c>
      <c r="AB30" s="20"/>
      <c r="AC30" s="20"/>
      <c r="AD30" s="20"/>
    </row>
    <row r="31" spans="1:30">
      <c r="A31" s="20" t="s">
        <v>35</v>
      </c>
      <c r="B31" s="20" t="s">
        <v>138</v>
      </c>
      <c r="C31" s="20">
        <v>2025</v>
      </c>
      <c r="D31" s="20" t="s">
        <v>555</v>
      </c>
      <c r="E31" s="20">
        <v>2533110195</v>
      </c>
      <c r="F31" s="20" t="s">
        <v>583</v>
      </c>
      <c r="G31" s="55">
        <v>88</v>
      </c>
      <c r="H31" s="55">
        <f t="shared" si="0"/>
        <v>8</v>
      </c>
      <c r="I31" s="55">
        <v>96</v>
      </c>
      <c r="J31" s="55">
        <v>79.6210526315789</v>
      </c>
      <c r="K31" s="55">
        <v>0.5</v>
      </c>
      <c r="L31" s="55">
        <f t="shared" si="1"/>
        <v>80.1210526315789</v>
      </c>
      <c r="M31" s="55">
        <v>77.6</v>
      </c>
      <c r="N31" s="55">
        <v>0</v>
      </c>
      <c r="O31" s="55">
        <f t="shared" si="2"/>
        <v>77.6</v>
      </c>
      <c r="P31" s="55">
        <f t="shared" si="3"/>
        <v>60</v>
      </c>
      <c r="Q31" s="55">
        <v>0</v>
      </c>
      <c r="R31" s="55">
        <v>60</v>
      </c>
      <c r="S31" s="55">
        <v>60</v>
      </c>
      <c r="T31" s="55">
        <f t="shared" si="4"/>
        <v>15</v>
      </c>
      <c r="U31" s="55">
        <v>75</v>
      </c>
      <c r="V31" s="76">
        <v>80.3207894736842</v>
      </c>
      <c r="W31" s="20">
        <v>27</v>
      </c>
      <c r="X31" s="20">
        <v>37</v>
      </c>
      <c r="Y31" s="20" t="s">
        <v>39</v>
      </c>
      <c r="Z31" s="20">
        <v>89</v>
      </c>
      <c r="AA31" s="20" t="s">
        <v>69</v>
      </c>
      <c r="AB31" s="20"/>
      <c r="AC31" s="20"/>
      <c r="AD31" s="20"/>
    </row>
    <row r="32" spans="1:30">
      <c r="A32" s="20" t="s">
        <v>35</v>
      </c>
      <c r="B32" s="20" t="s">
        <v>138</v>
      </c>
      <c r="C32" s="20">
        <v>2025</v>
      </c>
      <c r="D32" s="20" t="s">
        <v>557</v>
      </c>
      <c r="E32" s="20">
        <v>2533110121</v>
      </c>
      <c r="F32" s="20" t="s">
        <v>584</v>
      </c>
      <c r="G32" s="55">
        <v>88</v>
      </c>
      <c r="H32" s="55">
        <f t="shared" si="0"/>
        <v>7.5</v>
      </c>
      <c r="I32" s="55">
        <v>95.5</v>
      </c>
      <c r="J32" s="55">
        <v>79.2315789473684</v>
      </c>
      <c r="K32" s="55">
        <v>0.5</v>
      </c>
      <c r="L32" s="55">
        <f t="shared" si="1"/>
        <v>79.7315789473684</v>
      </c>
      <c r="M32" s="55">
        <v>79.05</v>
      </c>
      <c r="N32" s="55">
        <v>0.8</v>
      </c>
      <c r="O32" s="55">
        <f t="shared" si="2"/>
        <v>79.85</v>
      </c>
      <c r="P32" s="55">
        <f t="shared" si="3"/>
        <v>60</v>
      </c>
      <c r="Q32" s="55">
        <v>0</v>
      </c>
      <c r="R32" s="55">
        <v>60</v>
      </c>
      <c r="S32" s="55">
        <v>60</v>
      </c>
      <c r="T32" s="55">
        <f t="shared" si="4"/>
        <v>15</v>
      </c>
      <c r="U32" s="55">
        <v>75</v>
      </c>
      <c r="V32" s="76">
        <v>80.0911842105263</v>
      </c>
      <c r="W32" s="20">
        <v>28</v>
      </c>
      <c r="X32" s="20">
        <v>39</v>
      </c>
      <c r="Y32" s="20" t="s">
        <v>39</v>
      </c>
      <c r="Z32" s="20">
        <v>89</v>
      </c>
      <c r="AA32" s="20" t="s">
        <v>69</v>
      </c>
      <c r="AB32" s="20"/>
      <c r="AC32" s="20"/>
      <c r="AD32" s="20"/>
    </row>
    <row r="33" spans="1:30">
      <c r="A33" s="20" t="s">
        <v>35</v>
      </c>
      <c r="B33" s="20" t="s">
        <v>138</v>
      </c>
      <c r="C33" s="20">
        <v>2025</v>
      </c>
      <c r="D33" s="20" t="s">
        <v>553</v>
      </c>
      <c r="E33" s="20">
        <v>2533110161</v>
      </c>
      <c r="F33" s="20" t="s">
        <v>585</v>
      </c>
      <c r="G33" s="55">
        <v>88</v>
      </c>
      <c r="H33" s="55">
        <f t="shared" si="0"/>
        <v>4</v>
      </c>
      <c r="I33" s="55">
        <v>92</v>
      </c>
      <c r="J33" s="55">
        <v>84.021052631579</v>
      </c>
      <c r="K33" s="55">
        <v>0.5</v>
      </c>
      <c r="L33" s="55">
        <f t="shared" si="1"/>
        <v>84.521052631579</v>
      </c>
      <c r="M33" s="55">
        <v>69.8</v>
      </c>
      <c r="N33" s="55">
        <v>0</v>
      </c>
      <c r="O33" s="55">
        <f t="shared" si="2"/>
        <v>69.8</v>
      </c>
      <c r="P33" s="55">
        <f t="shared" si="3"/>
        <v>40</v>
      </c>
      <c r="Q33" s="55">
        <v>0</v>
      </c>
      <c r="R33" s="55">
        <v>40</v>
      </c>
      <c r="S33" s="55">
        <v>40</v>
      </c>
      <c r="T33" s="55">
        <f t="shared" si="4"/>
        <v>0</v>
      </c>
      <c r="U33" s="55">
        <v>40</v>
      </c>
      <c r="V33" s="76">
        <v>80.0807894736842</v>
      </c>
      <c r="W33" s="20">
        <v>29</v>
      </c>
      <c r="X33" s="20">
        <v>21</v>
      </c>
      <c r="Y33" s="59" t="s">
        <v>67</v>
      </c>
      <c r="Z33" s="20">
        <v>89</v>
      </c>
      <c r="AA33" s="20" t="s">
        <v>100</v>
      </c>
      <c r="AB33" s="20"/>
      <c r="AC33" s="20"/>
      <c r="AD33" s="20"/>
    </row>
    <row r="34" spans="1:30">
      <c r="A34" s="20" t="s">
        <v>35</v>
      </c>
      <c r="B34" s="20" t="s">
        <v>138</v>
      </c>
      <c r="C34" s="20">
        <v>2025</v>
      </c>
      <c r="D34" s="20" t="s">
        <v>557</v>
      </c>
      <c r="E34" s="20">
        <v>2533110111</v>
      </c>
      <c r="F34" s="20" t="s">
        <v>586</v>
      </c>
      <c r="G34" s="55">
        <v>88</v>
      </c>
      <c r="H34" s="55">
        <f t="shared" si="0"/>
        <v>0</v>
      </c>
      <c r="I34" s="55">
        <v>88</v>
      </c>
      <c r="J34" s="55">
        <v>81.6947368421053</v>
      </c>
      <c r="K34" s="55">
        <v>0</v>
      </c>
      <c r="L34" s="55">
        <f t="shared" si="1"/>
        <v>81.6947368421053</v>
      </c>
      <c r="M34" s="55">
        <v>80.75</v>
      </c>
      <c r="N34" s="55">
        <v>0.8</v>
      </c>
      <c r="O34" s="55">
        <f t="shared" si="2"/>
        <v>81.55</v>
      </c>
      <c r="P34" s="55">
        <f t="shared" si="3"/>
        <v>40</v>
      </c>
      <c r="Q34" s="55">
        <v>0</v>
      </c>
      <c r="R34" s="55">
        <v>40</v>
      </c>
      <c r="S34" s="55">
        <v>60</v>
      </c>
      <c r="T34" s="55">
        <f t="shared" si="4"/>
        <v>15</v>
      </c>
      <c r="U34" s="55">
        <v>75</v>
      </c>
      <c r="V34" s="76">
        <v>79.8985526315789</v>
      </c>
      <c r="W34" s="20">
        <v>30</v>
      </c>
      <c r="X34" s="20">
        <v>28</v>
      </c>
      <c r="Y34" s="20" t="s">
        <v>39</v>
      </c>
      <c r="Z34" s="20">
        <v>89</v>
      </c>
      <c r="AA34" s="20" t="s">
        <v>69</v>
      </c>
      <c r="AB34" s="20"/>
      <c r="AC34" s="20"/>
      <c r="AD34" s="20"/>
    </row>
    <row r="35" spans="1:30">
      <c r="A35" s="20" t="s">
        <v>35</v>
      </c>
      <c r="B35" s="20" t="s">
        <v>138</v>
      </c>
      <c r="C35" s="20">
        <v>2025</v>
      </c>
      <c r="D35" s="20" t="s">
        <v>553</v>
      </c>
      <c r="E35" s="20">
        <v>2533110165</v>
      </c>
      <c r="F35" s="20" t="s">
        <v>587</v>
      </c>
      <c r="G35" s="55">
        <v>88</v>
      </c>
      <c r="H35" s="55">
        <f t="shared" si="0"/>
        <v>4</v>
      </c>
      <c r="I35" s="55">
        <v>92</v>
      </c>
      <c r="J35" s="55">
        <v>83.5789473684211</v>
      </c>
      <c r="K35" s="55">
        <v>0.5</v>
      </c>
      <c r="L35" s="55">
        <f t="shared" si="1"/>
        <v>84.0789473684211</v>
      </c>
      <c r="M35" s="55">
        <v>69.6</v>
      </c>
      <c r="N35" s="55">
        <v>0</v>
      </c>
      <c r="O35" s="55">
        <f t="shared" si="2"/>
        <v>69.6</v>
      </c>
      <c r="P35" s="55">
        <f t="shared" si="3"/>
        <v>40</v>
      </c>
      <c r="Q35" s="55">
        <v>0</v>
      </c>
      <c r="R35" s="55">
        <v>40</v>
      </c>
      <c r="S35" s="55">
        <v>40</v>
      </c>
      <c r="T35" s="55">
        <f t="shared" si="4"/>
        <v>0</v>
      </c>
      <c r="U35" s="55">
        <v>40</v>
      </c>
      <c r="V35" s="76">
        <v>79.7392105263158</v>
      </c>
      <c r="W35" s="20">
        <v>31</v>
      </c>
      <c r="X35" s="20">
        <v>23</v>
      </c>
      <c r="Y35" s="20" t="s">
        <v>39</v>
      </c>
      <c r="Z35" s="20">
        <v>89</v>
      </c>
      <c r="AA35" s="20" t="s">
        <v>69</v>
      </c>
      <c r="AB35" s="20"/>
      <c r="AC35" s="20"/>
      <c r="AD35" s="20"/>
    </row>
    <row r="36" spans="1:30">
      <c r="A36" s="20" t="s">
        <v>35</v>
      </c>
      <c r="B36" s="20" t="s">
        <v>138</v>
      </c>
      <c r="C36" s="20">
        <v>2025</v>
      </c>
      <c r="D36" s="20" t="s">
        <v>557</v>
      </c>
      <c r="E36" s="20">
        <v>2533110114</v>
      </c>
      <c r="F36" s="20" t="s">
        <v>588</v>
      </c>
      <c r="G36" s="55">
        <v>88</v>
      </c>
      <c r="H36" s="55">
        <f t="shared" si="0"/>
        <v>0</v>
      </c>
      <c r="I36" s="55">
        <v>88</v>
      </c>
      <c r="J36" s="55">
        <v>81.8421052631579</v>
      </c>
      <c r="K36" s="55">
        <v>0.5</v>
      </c>
      <c r="L36" s="55">
        <f t="shared" si="1"/>
        <v>82.3421052631579</v>
      </c>
      <c r="M36" s="55">
        <v>78.5</v>
      </c>
      <c r="N36" s="55">
        <v>0</v>
      </c>
      <c r="O36" s="55">
        <f t="shared" si="2"/>
        <v>78.5</v>
      </c>
      <c r="P36" s="55">
        <f t="shared" si="3"/>
        <v>20</v>
      </c>
      <c r="Q36" s="55">
        <v>10</v>
      </c>
      <c r="R36" s="55">
        <v>30</v>
      </c>
      <c r="S36" s="55">
        <v>60</v>
      </c>
      <c r="T36" s="55">
        <f t="shared" si="4"/>
        <v>15</v>
      </c>
      <c r="U36" s="55">
        <v>75</v>
      </c>
      <c r="V36" s="76">
        <v>79.7315789473684</v>
      </c>
      <c r="W36" s="20">
        <v>32</v>
      </c>
      <c r="X36" s="20">
        <v>27</v>
      </c>
      <c r="Y36" s="20" t="s">
        <v>39</v>
      </c>
      <c r="Z36" s="20">
        <v>89</v>
      </c>
      <c r="AA36" s="20" t="s">
        <v>69</v>
      </c>
      <c r="AB36" s="20"/>
      <c r="AC36" s="20"/>
      <c r="AD36" s="20"/>
    </row>
    <row r="37" spans="1:30">
      <c r="A37" s="20" t="s">
        <v>35</v>
      </c>
      <c r="B37" s="20" t="s">
        <v>138</v>
      </c>
      <c r="C37" s="20">
        <v>2025</v>
      </c>
      <c r="D37" s="20" t="s">
        <v>557</v>
      </c>
      <c r="E37" s="20">
        <v>2533110120</v>
      </c>
      <c r="F37" s="20" t="s">
        <v>589</v>
      </c>
      <c r="G37" s="55">
        <v>88</v>
      </c>
      <c r="H37" s="55">
        <f t="shared" si="0"/>
        <v>0</v>
      </c>
      <c r="I37" s="55">
        <v>88</v>
      </c>
      <c r="J37" s="55">
        <v>80.4210526315789</v>
      </c>
      <c r="K37" s="55">
        <v>0.55</v>
      </c>
      <c r="L37" s="55">
        <f t="shared" si="1"/>
        <v>80.9710526315789</v>
      </c>
      <c r="M37" s="55">
        <v>66.825</v>
      </c>
      <c r="N37" s="55">
        <v>0</v>
      </c>
      <c r="O37" s="55">
        <f t="shared" si="2"/>
        <v>66.825</v>
      </c>
      <c r="P37" s="55">
        <f t="shared" si="3"/>
        <v>60</v>
      </c>
      <c r="Q37" s="55">
        <v>0</v>
      </c>
      <c r="R37" s="55">
        <v>60</v>
      </c>
      <c r="S37" s="55">
        <v>60</v>
      </c>
      <c r="T37" s="55">
        <f t="shared" si="4"/>
        <v>15</v>
      </c>
      <c r="U37" s="55">
        <v>75</v>
      </c>
      <c r="V37" s="76">
        <v>79.6195394736842</v>
      </c>
      <c r="W37" s="20">
        <v>33</v>
      </c>
      <c r="X37" s="20">
        <v>33</v>
      </c>
      <c r="Y37" s="59" t="s">
        <v>67</v>
      </c>
      <c r="Z37" s="20">
        <v>89</v>
      </c>
      <c r="AA37" s="20" t="s">
        <v>62</v>
      </c>
      <c r="AB37" s="20"/>
      <c r="AC37" s="20"/>
      <c r="AD37" s="20"/>
    </row>
    <row r="38" spans="1:30">
      <c r="A38" s="20" t="s">
        <v>35</v>
      </c>
      <c r="B38" s="20" t="s">
        <v>138</v>
      </c>
      <c r="C38" s="20">
        <v>2025</v>
      </c>
      <c r="D38" s="20" t="s">
        <v>557</v>
      </c>
      <c r="E38" s="20">
        <v>2533110113</v>
      </c>
      <c r="F38" s="20" t="s">
        <v>590</v>
      </c>
      <c r="G38" s="55">
        <v>88</v>
      </c>
      <c r="H38" s="55">
        <f t="shared" si="0"/>
        <v>7.59999999999999</v>
      </c>
      <c r="I38" s="55">
        <v>95.6</v>
      </c>
      <c r="J38" s="55">
        <v>81.1894736842105</v>
      </c>
      <c r="K38" s="55">
        <v>0</v>
      </c>
      <c r="L38" s="55">
        <f t="shared" si="1"/>
        <v>81.1894736842105</v>
      </c>
      <c r="M38" s="55">
        <v>76.45</v>
      </c>
      <c r="N38" s="55">
        <v>0.8</v>
      </c>
      <c r="O38" s="55">
        <f t="shared" si="2"/>
        <v>77.25</v>
      </c>
      <c r="P38" s="55">
        <f t="shared" si="3"/>
        <v>20</v>
      </c>
      <c r="Q38" s="55">
        <v>0</v>
      </c>
      <c r="R38" s="55">
        <v>20</v>
      </c>
      <c r="S38" s="55">
        <v>60</v>
      </c>
      <c r="T38" s="55">
        <f t="shared" si="4"/>
        <v>15</v>
      </c>
      <c r="U38" s="55">
        <v>75</v>
      </c>
      <c r="V38" s="76">
        <v>79.0646052631579</v>
      </c>
      <c r="W38" s="20">
        <v>34</v>
      </c>
      <c r="X38" s="20">
        <v>30</v>
      </c>
      <c r="Y38" s="20" t="s">
        <v>39</v>
      </c>
      <c r="Z38" s="20">
        <v>89</v>
      </c>
      <c r="AA38" s="20" t="s">
        <v>69</v>
      </c>
      <c r="AB38" s="20"/>
      <c r="AC38" s="20"/>
      <c r="AD38" s="20"/>
    </row>
    <row r="39" spans="1:30">
      <c r="A39" s="20" t="s">
        <v>35</v>
      </c>
      <c r="B39" s="20" t="s">
        <v>138</v>
      </c>
      <c r="C39" s="20">
        <v>2025</v>
      </c>
      <c r="D39" s="20" t="s">
        <v>557</v>
      </c>
      <c r="E39" s="20">
        <v>2533110103</v>
      </c>
      <c r="F39" s="20" t="s">
        <v>591</v>
      </c>
      <c r="G39" s="55">
        <v>88</v>
      </c>
      <c r="H39" s="55">
        <f t="shared" si="0"/>
        <v>7.5</v>
      </c>
      <c r="I39" s="55">
        <v>95.5</v>
      </c>
      <c r="J39" s="55">
        <v>78.7684210526316</v>
      </c>
      <c r="K39" s="55">
        <v>0.5</v>
      </c>
      <c r="L39" s="55">
        <f t="shared" si="1"/>
        <v>79.2684210526316</v>
      </c>
      <c r="M39" s="55">
        <v>82.35</v>
      </c>
      <c r="N39" s="55">
        <v>0</v>
      </c>
      <c r="O39" s="55">
        <f t="shared" si="2"/>
        <v>82.35</v>
      </c>
      <c r="P39" s="55">
        <f t="shared" si="3"/>
        <v>40</v>
      </c>
      <c r="Q39" s="55">
        <v>0</v>
      </c>
      <c r="R39" s="55">
        <v>40</v>
      </c>
      <c r="S39" s="55">
        <v>60</v>
      </c>
      <c r="T39" s="55">
        <f t="shared" si="4"/>
        <v>11.26</v>
      </c>
      <c r="U39" s="55">
        <v>71.26</v>
      </c>
      <c r="V39" s="76">
        <v>78.6818157894737</v>
      </c>
      <c r="W39" s="20">
        <v>35</v>
      </c>
      <c r="X39" s="20">
        <v>41</v>
      </c>
      <c r="Y39" s="20" t="s">
        <v>39</v>
      </c>
      <c r="Z39" s="20">
        <v>89</v>
      </c>
      <c r="AA39" s="20" t="s">
        <v>69</v>
      </c>
      <c r="AB39" s="20"/>
      <c r="AC39" s="20"/>
      <c r="AD39" s="20"/>
    </row>
    <row r="40" spans="1:30">
      <c r="A40" s="20" t="s">
        <v>35</v>
      </c>
      <c r="B40" s="20" t="s">
        <v>138</v>
      </c>
      <c r="C40" s="20">
        <v>2025</v>
      </c>
      <c r="D40" s="20" t="s">
        <v>555</v>
      </c>
      <c r="E40" s="20">
        <v>2533110198</v>
      </c>
      <c r="F40" s="20" t="s">
        <v>592</v>
      </c>
      <c r="G40" s="55">
        <v>88</v>
      </c>
      <c r="H40" s="55">
        <f t="shared" si="0"/>
        <v>8</v>
      </c>
      <c r="I40" s="55">
        <v>96</v>
      </c>
      <c r="J40" s="55">
        <v>79.5263157894737</v>
      </c>
      <c r="K40" s="55">
        <v>0</v>
      </c>
      <c r="L40" s="55">
        <f t="shared" si="1"/>
        <v>79.5263157894737</v>
      </c>
      <c r="M40" s="55">
        <v>65.05</v>
      </c>
      <c r="N40" s="55">
        <v>0.8</v>
      </c>
      <c r="O40" s="55">
        <f t="shared" si="2"/>
        <v>65.85</v>
      </c>
      <c r="P40" s="55">
        <f t="shared" si="3"/>
        <v>40</v>
      </c>
      <c r="Q40" s="55">
        <v>10</v>
      </c>
      <c r="R40" s="55">
        <v>50</v>
      </c>
      <c r="S40" s="55">
        <v>60</v>
      </c>
      <c r="T40" s="55">
        <f t="shared" si="4"/>
        <v>10</v>
      </c>
      <c r="U40" s="55">
        <v>70</v>
      </c>
      <c r="V40" s="76">
        <v>78.5372368421053</v>
      </c>
      <c r="W40" s="20">
        <v>36</v>
      </c>
      <c r="X40" s="20">
        <v>38</v>
      </c>
      <c r="Y40" s="59" t="s">
        <v>67</v>
      </c>
      <c r="Z40" s="20">
        <v>89</v>
      </c>
      <c r="AA40" s="20" t="s">
        <v>100</v>
      </c>
      <c r="AB40" s="20"/>
      <c r="AC40" s="20"/>
      <c r="AD40" s="20"/>
    </row>
    <row r="41" spans="1:30">
      <c r="A41" s="20" t="s">
        <v>35</v>
      </c>
      <c r="B41" s="20" t="s">
        <v>138</v>
      </c>
      <c r="C41" s="20">
        <v>2025</v>
      </c>
      <c r="D41" s="20" t="s">
        <v>555</v>
      </c>
      <c r="E41" s="20">
        <v>2533110184</v>
      </c>
      <c r="F41" s="20" t="s">
        <v>593</v>
      </c>
      <c r="G41" s="55">
        <v>88</v>
      </c>
      <c r="H41" s="55">
        <f t="shared" si="0"/>
        <v>4</v>
      </c>
      <c r="I41" s="55">
        <v>92</v>
      </c>
      <c r="J41" s="55">
        <v>80.7578947368421</v>
      </c>
      <c r="K41" s="55">
        <v>0</v>
      </c>
      <c r="L41" s="55">
        <f t="shared" si="1"/>
        <v>80.7578947368421</v>
      </c>
      <c r="M41" s="55">
        <v>69</v>
      </c>
      <c r="N41" s="55">
        <v>0</v>
      </c>
      <c r="O41" s="55">
        <f t="shared" si="2"/>
        <v>69</v>
      </c>
      <c r="P41" s="55">
        <f t="shared" si="3"/>
        <v>40</v>
      </c>
      <c r="Q41" s="55">
        <v>0</v>
      </c>
      <c r="R41" s="55">
        <v>40</v>
      </c>
      <c r="S41" s="55">
        <v>60</v>
      </c>
      <c r="T41" s="55">
        <f t="shared" si="4"/>
        <v>0</v>
      </c>
      <c r="U41" s="55">
        <v>60</v>
      </c>
      <c r="V41" s="76">
        <v>78.2184210526316</v>
      </c>
      <c r="W41" s="20">
        <v>37</v>
      </c>
      <c r="X41" s="20">
        <v>32</v>
      </c>
      <c r="Y41" s="20" t="s">
        <v>39</v>
      </c>
      <c r="Z41" s="20">
        <v>89</v>
      </c>
      <c r="AA41" s="20" t="s">
        <v>69</v>
      </c>
      <c r="AB41" s="20"/>
      <c r="AC41" s="20"/>
      <c r="AD41" s="20"/>
    </row>
    <row r="42" spans="1:30">
      <c r="A42" s="20" t="s">
        <v>35</v>
      </c>
      <c r="B42" s="20" t="s">
        <v>138</v>
      </c>
      <c r="C42" s="20">
        <v>2025</v>
      </c>
      <c r="D42" s="20" t="s">
        <v>555</v>
      </c>
      <c r="E42" s="20">
        <v>2533110178</v>
      </c>
      <c r="F42" s="20" t="s">
        <v>594</v>
      </c>
      <c r="G42" s="55">
        <v>88</v>
      </c>
      <c r="H42" s="55">
        <f t="shared" si="0"/>
        <v>4</v>
      </c>
      <c r="I42" s="55">
        <v>92</v>
      </c>
      <c r="J42" s="55">
        <v>83.3473684210526</v>
      </c>
      <c r="K42" s="55">
        <v>0.5</v>
      </c>
      <c r="L42" s="55">
        <f t="shared" si="1"/>
        <v>83.8473684210526</v>
      </c>
      <c r="M42" s="55">
        <v>74.775</v>
      </c>
      <c r="N42" s="55">
        <v>0</v>
      </c>
      <c r="O42" s="55">
        <f t="shared" si="2"/>
        <v>74.775</v>
      </c>
      <c r="P42" s="55">
        <f t="shared" si="3"/>
        <v>0</v>
      </c>
      <c r="Q42" s="55">
        <v>0</v>
      </c>
      <c r="R42" s="55">
        <v>0</v>
      </c>
      <c r="S42" s="55">
        <v>40</v>
      </c>
      <c r="T42" s="55">
        <f t="shared" si="4"/>
        <v>5</v>
      </c>
      <c r="U42" s="55">
        <v>45</v>
      </c>
      <c r="V42" s="76">
        <v>78.0742763157895</v>
      </c>
      <c r="W42" s="20">
        <v>38</v>
      </c>
      <c r="X42" s="20">
        <v>26</v>
      </c>
      <c r="Y42" s="20" t="s">
        <v>39</v>
      </c>
      <c r="Z42" s="20">
        <v>89</v>
      </c>
      <c r="AA42" s="20" t="s">
        <v>69</v>
      </c>
      <c r="AB42" s="20"/>
      <c r="AC42" s="20"/>
      <c r="AD42" s="20"/>
    </row>
    <row r="43" spans="1:30">
      <c r="A43" s="20" t="s">
        <v>35</v>
      </c>
      <c r="B43" s="20" t="s">
        <v>138</v>
      </c>
      <c r="C43" s="20">
        <v>2025</v>
      </c>
      <c r="D43" s="20" t="s">
        <v>555</v>
      </c>
      <c r="E43" s="20">
        <v>2533110183</v>
      </c>
      <c r="F43" s="20" t="s">
        <v>595</v>
      </c>
      <c r="G43" s="55">
        <v>88</v>
      </c>
      <c r="H43" s="55">
        <f t="shared" si="0"/>
        <v>12</v>
      </c>
      <c r="I43" s="55">
        <v>100</v>
      </c>
      <c r="J43" s="55">
        <v>77.2315789473684</v>
      </c>
      <c r="K43" s="55">
        <v>0.5</v>
      </c>
      <c r="L43" s="55">
        <f t="shared" si="1"/>
        <v>77.7315789473684</v>
      </c>
      <c r="M43" s="55">
        <v>79.85</v>
      </c>
      <c r="N43" s="55">
        <v>0</v>
      </c>
      <c r="O43" s="55">
        <f t="shared" si="2"/>
        <v>79.85</v>
      </c>
      <c r="P43" s="55">
        <f t="shared" si="3"/>
        <v>20</v>
      </c>
      <c r="Q43" s="55">
        <v>10</v>
      </c>
      <c r="R43" s="55">
        <v>30</v>
      </c>
      <c r="S43" s="55">
        <v>60</v>
      </c>
      <c r="T43" s="55">
        <f t="shared" si="4"/>
        <v>22.98</v>
      </c>
      <c r="U43" s="55">
        <v>82.98</v>
      </c>
      <c r="V43" s="76">
        <v>77.9401842105263</v>
      </c>
      <c r="W43" s="20">
        <v>39</v>
      </c>
      <c r="X43" s="20">
        <v>45</v>
      </c>
      <c r="Y43" s="20" t="s">
        <v>39</v>
      </c>
      <c r="Z43" s="20">
        <v>89</v>
      </c>
      <c r="AA43" s="20" t="s">
        <v>69</v>
      </c>
      <c r="AB43" s="20"/>
      <c r="AC43" s="20"/>
      <c r="AD43" s="20"/>
    </row>
    <row r="44" spans="1:30">
      <c r="A44" s="20" t="s">
        <v>35</v>
      </c>
      <c r="B44" s="20" t="s">
        <v>138</v>
      </c>
      <c r="C44" s="20">
        <v>2025</v>
      </c>
      <c r="D44" s="20" t="s">
        <v>553</v>
      </c>
      <c r="E44" s="20">
        <v>2533110156</v>
      </c>
      <c r="F44" s="20" t="s">
        <v>596</v>
      </c>
      <c r="G44" s="55">
        <v>88</v>
      </c>
      <c r="H44" s="55">
        <f t="shared" si="0"/>
        <v>8</v>
      </c>
      <c r="I44" s="55">
        <v>96</v>
      </c>
      <c r="J44" s="55">
        <v>75.4526315789474</v>
      </c>
      <c r="K44" s="55">
        <v>0</v>
      </c>
      <c r="L44" s="55">
        <f t="shared" si="1"/>
        <v>75.4526315789474</v>
      </c>
      <c r="M44" s="55">
        <v>82.35</v>
      </c>
      <c r="N44" s="55">
        <v>0</v>
      </c>
      <c r="O44" s="55">
        <f t="shared" si="2"/>
        <v>82.35</v>
      </c>
      <c r="P44" s="55">
        <f t="shared" si="3"/>
        <v>60</v>
      </c>
      <c r="Q44" s="55">
        <v>10</v>
      </c>
      <c r="R44" s="55">
        <v>70</v>
      </c>
      <c r="S44" s="55">
        <v>60</v>
      </c>
      <c r="T44" s="55">
        <f t="shared" si="4"/>
        <v>15</v>
      </c>
      <c r="U44" s="55">
        <v>75</v>
      </c>
      <c r="V44" s="76">
        <v>77.5569736842105</v>
      </c>
      <c r="W44" s="20">
        <v>40</v>
      </c>
      <c r="X44" s="20">
        <v>53</v>
      </c>
      <c r="Y44" s="20" t="s">
        <v>39</v>
      </c>
      <c r="Z44" s="20">
        <v>89</v>
      </c>
      <c r="AA44" s="20"/>
      <c r="AB44" s="20"/>
      <c r="AC44" s="20"/>
      <c r="AD44" s="20"/>
    </row>
    <row r="45" spans="1:30">
      <c r="A45" s="20" t="s">
        <v>35</v>
      </c>
      <c r="B45" s="20" t="s">
        <v>138</v>
      </c>
      <c r="C45" s="20">
        <v>2025</v>
      </c>
      <c r="D45" s="20" t="s">
        <v>559</v>
      </c>
      <c r="E45" s="20">
        <v>2533110149</v>
      </c>
      <c r="F45" s="20" t="s">
        <v>597</v>
      </c>
      <c r="G45" s="55">
        <v>88</v>
      </c>
      <c r="H45" s="55">
        <f t="shared" si="0"/>
        <v>6</v>
      </c>
      <c r="I45" s="55">
        <v>94</v>
      </c>
      <c r="J45" s="55">
        <v>80.3052631578947</v>
      </c>
      <c r="K45" s="55">
        <v>0.5</v>
      </c>
      <c r="L45" s="55">
        <f t="shared" si="1"/>
        <v>80.8052631578947</v>
      </c>
      <c r="M45" s="55">
        <v>77.7</v>
      </c>
      <c r="N45" s="55">
        <v>0</v>
      </c>
      <c r="O45" s="55">
        <f t="shared" si="2"/>
        <v>77.7</v>
      </c>
      <c r="P45" s="55">
        <f t="shared" si="3"/>
        <v>20</v>
      </c>
      <c r="Q45" s="55">
        <v>0</v>
      </c>
      <c r="R45" s="55">
        <v>20</v>
      </c>
      <c r="S45" s="55">
        <v>40</v>
      </c>
      <c r="T45" s="55">
        <f t="shared" si="4"/>
        <v>5</v>
      </c>
      <c r="U45" s="55">
        <v>45</v>
      </c>
      <c r="V45" s="76">
        <v>77.1389473684211</v>
      </c>
      <c r="W45" s="20">
        <v>41</v>
      </c>
      <c r="X45" s="20">
        <v>34</v>
      </c>
      <c r="Y45" s="20" t="s">
        <v>39</v>
      </c>
      <c r="Z45" s="20">
        <v>89</v>
      </c>
      <c r="AA45" s="20"/>
      <c r="AB45" s="20"/>
      <c r="AC45" s="20"/>
      <c r="AD45" s="20"/>
    </row>
    <row r="46" spans="1:30">
      <c r="A46" s="20" t="s">
        <v>35</v>
      </c>
      <c r="B46" s="20" t="s">
        <v>138</v>
      </c>
      <c r="C46" s="20">
        <v>2025</v>
      </c>
      <c r="D46" s="20" t="s">
        <v>553</v>
      </c>
      <c r="E46" s="20">
        <v>2533110167</v>
      </c>
      <c r="F46" s="20" t="s">
        <v>598</v>
      </c>
      <c r="G46" s="55">
        <v>88</v>
      </c>
      <c r="H46" s="55">
        <f t="shared" si="0"/>
        <v>4</v>
      </c>
      <c r="I46" s="55">
        <v>92</v>
      </c>
      <c r="J46" s="55">
        <v>79.9578947368421</v>
      </c>
      <c r="K46" s="55">
        <v>0</v>
      </c>
      <c r="L46" s="55">
        <f t="shared" si="1"/>
        <v>79.9578947368421</v>
      </c>
      <c r="M46" s="55">
        <v>73.6</v>
      </c>
      <c r="N46" s="55">
        <v>0</v>
      </c>
      <c r="O46" s="55">
        <f t="shared" si="2"/>
        <v>73.6</v>
      </c>
      <c r="P46" s="55">
        <f t="shared" si="3"/>
        <v>40</v>
      </c>
      <c r="Q46" s="55">
        <v>0</v>
      </c>
      <c r="R46" s="55">
        <v>40</v>
      </c>
      <c r="S46" s="55">
        <v>40</v>
      </c>
      <c r="T46" s="55">
        <f t="shared" si="4"/>
        <v>0</v>
      </c>
      <c r="U46" s="55">
        <v>40</v>
      </c>
      <c r="V46" s="76">
        <v>76.8484210526316</v>
      </c>
      <c r="W46" s="20">
        <v>42</v>
      </c>
      <c r="X46" s="20">
        <v>36</v>
      </c>
      <c r="Y46" s="20" t="s">
        <v>39</v>
      </c>
      <c r="Z46" s="20">
        <v>89</v>
      </c>
      <c r="AA46" s="20"/>
      <c r="AB46" s="20"/>
      <c r="AC46" s="20"/>
      <c r="AD46" s="20"/>
    </row>
    <row r="47" spans="1:30">
      <c r="A47" s="20" t="s">
        <v>35</v>
      </c>
      <c r="B47" s="20" t="s">
        <v>138</v>
      </c>
      <c r="C47" s="20">
        <v>2025</v>
      </c>
      <c r="D47" s="20" t="s">
        <v>559</v>
      </c>
      <c r="E47" s="20">
        <v>2533110138</v>
      </c>
      <c r="F47" s="20" t="s">
        <v>599</v>
      </c>
      <c r="G47" s="55">
        <v>88</v>
      </c>
      <c r="H47" s="55">
        <f t="shared" si="0"/>
        <v>7.5</v>
      </c>
      <c r="I47" s="55">
        <v>95.5</v>
      </c>
      <c r="J47" s="55">
        <v>75.1473684210526</v>
      </c>
      <c r="K47" s="55">
        <v>0.5</v>
      </c>
      <c r="L47" s="55">
        <f t="shared" si="1"/>
        <v>75.6473684210526</v>
      </c>
      <c r="M47" s="55">
        <v>66.05</v>
      </c>
      <c r="N47" s="55">
        <v>0.8</v>
      </c>
      <c r="O47" s="55">
        <f t="shared" si="2"/>
        <v>66.85</v>
      </c>
      <c r="P47" s="55">
        <f t="shared" si="3"/>
        <v>60</v>
      </c>
      <c r="Q47" s="55">
        <v>10</v>
      </c>
      <c r="R47" s="55">
        <v>70</v>
      </c>
      <c r="S47" s="55">
        <v>60</v>
      </c>
      <c r="T47" s="55">
        <f t="shared" si="4"/>
        <v>8.68000000000001</v>
      </c>
      <c r="U47" s="55">
        <v>68.68</v>
      </c>
      <c r="V47" s="76">
        <v>76.5620263157895</v>
      </c>
      <c r="W47" s="20">
        <v>43</v>
      </c>
      <c r="X47" s="20">
        <v>54</v>
      </c>
      <c r="Y47" s="20" t="s">
        <v>39</v>
      </c>
      <c r="Z47" s="20">
        <v>89</v>
      </c>
      <c r="AA47" s="20"/>
      <c r="AB47" s="20"/>
      <c r="AC47" s="20"/>
      <c r="AD47" s="20"/>
    </row>
    <row r="48" spans="1:30">
      <c r="A48" s="20" t="s">
        <v>35</v>
      </c>
      <c r="B48" s="20" t="s">
        <v>138</v>
      </c>
      <c r="C48" s="20">
        <v>2025</v>
      </c>
      <c r="D48" s="20" t="s">
        <v>553</v>
      </c>
      <c r="E48" s="20">
        <v>2533110171</v>
      </c>
      <c r="F48" s="20" t="s">
        <v>600</v>
      </c>
      <c r="G48" s="55">
        <v>88</v>
      </c>
      <c r="H48" s="55">
        <f t="shared" si="0"/>
        <v>12</v>
      </c>
      <c r="I48" s="55">
        <v>100</v>
      </c>
      <c r="J48" s="55">
        <v>74.3578947368421</v>
      </c>
      <c r="K48" s="55">
        <v>0.5</v>
      </c>
      <c r="L48" s="55">
        <f t="shared" si="1"/>
        <v>74.8578947368421</v>
      </c>
      <c r="M48" s="55">
        <v>68.1</v>
      </c>
      <c r="N48" s="55">
        <v>0</v>
      </c>
      <c r="O48" s="55">
        <f t="shared" si="2"/>
        <v>68.1</v>
      </c>
      <c r="P48" s="55">
        <f t="shared" si="3"/>
        <v>60</v>
      </c>
      <c r="Q48" s="55">
        <v>0</v>
      </c>
      <c r="R48" s="55">
        <v>60</v>
      </c>
      <c r="S48" s="55">
        <v>60</v>
      </c>
      <c r="T48" s="55">
        <f t="shared" si="4"/>
        <v>5</v>
      </c>
      <c r="U48" s="55">
        <v>65</v>
      </c>
      <c r="V48" s="76">
        <v>75.7984210526316</v>
      </c>
      <c r="W48" s="20">
        <v>44</v>
      </c>
      <c r="X48" s="20">
        <v>58</v>
      </c>
      <c r="Y48" s="20" t="s">
        <v>39</v>
      </c>
      <c r="Z48" s="20">
        <v>89</v>
      </c>
      <c r="AA48" s="20"/>
      <c r="AB48" s="20"/>
      <c r="AC48" s="20"/>
      <c r="AD48" s="20"/>
    </row>
    <row r="49" spans="1:30">
      <c r="A49" s="20" t="s">
        <v>35</v>
      </c>
      <c r="B49" s="20" t="s">
        <v>138</v>
      </c>
      <c r="C49" s="20">
        <v>2025</v>
      </c>
      <c r="D49" s="20" t="s">
        <v>555</v>
      </c>
      <c r="E49" s="20">
        <v>2533110196</v>
      </c>
      <c r="F49" s="20" t="s">
        <v>601</v>
      </c>
      <c r="G49" s="55">
        <v>88</v>
      </c>
      <c r="H49" s="55">
        <f t="shared" si="0"/>
        <v>12</v>
      </c>
      <c r="I49" s="55">
        <v>100</v>
      </c>
      <c r="J49" s="55">
        <v>73.1157894736842</v>
      </c>
      <c r="K49" s="55">
        <v>0.5</v>
      </c>
      <c r="L49" s="55">
        <f t="shared" si="1"/>
        <v>73.6157894736842</v>
      </c>
      <c r="M49" s="55">
        <v>74.85</v>
      </c>
      <c r="N49" s="55">
        <v>0</v>
      </c>
      <c r="O49" s="55">
        <f t="shared" si="2"/>
        <v>74.85</v>
      </c>
      <c r="P49" s="55">
        <f t="shared" si="3"/>
        <v>60</v>
      </c>
      <c r="Q49" s="55">
        <v>0</v>
      </c>
      <c r="R49" s="55">
        <v>60</v>
      </c>
      <c r="S49" s="55">
        <v>60</v>
      </c>
      <c r="T49" s="55">
        <f t="shared" si="4"/>
        <v>15</v>
      </c>
      <c r="U49" s="55">
        <v>75</v>
      </c>
      <c r="V49" s="76">
        <v>75.7043421052632</v>
      </c>
      <c r="W49" s="20">
        <v>45</v>
      </c>
      <c r="X49" s="20">
        <v>67</v>
      </c>
      <c r="Y49" s="59" t="s">
        <v>67</v>
      </c>
      <c r="Z49" s="20">
        <v>89</v>
      </c>
      <c r="AA49" s="20"/>
      <c r="AB49" s="20"/>
      <c r="AC49" s="20"/>
      <c r="AD49" s="20"/>
    </row>
    <row r="50" spans="1:30">
      <c r="A50" s="20" t="s">
        <v>35</v>
      </c>
      <c r="B50" s="20" t="s">
        <v>138</v>
      </c>
      <c r="C50" s="20">
        <v>2025</v>
      </c>
      <c r="D50" s="20" t="s">
        <v>555</v>
      </c>
      <c r="E50" s="20">
        <v>2533110190</v>
      </c>
      <c r="F50" s="20" t="s">
        <v>602</v>
      </c>
      <c r="G50" s="55">
        <v>88</v>
      </c>
      <c r="H50" s="55">
        <f t="shared" si="0"/>
        <v>12</v>
      </c>
      <c r="I50" s="55">
        <v>100</v>
      </c>
      <c r="J50" s="55">
        <v>77.3578947368421</v>
      </c>
      <c r="K50" s="55">
        <v>0.5</v>
      </c>
      <c r="L50" s="55">
        <f t="shared" si="1"/>
        <v>77.8578947368421</v>
      </c>
      <c r="M50" s="55">
        <v>68</v>
      </c>
      <c r="N50" s="55">
        <v>0</v>
      </c>
      <c r="O50" s="55">
        <f t="shared" si="2"/>
        <v>68</v>
      </c>
      <c r="P50" s="55">
        <f t="shared" si="3"/>
        <v>20</v>
      </c>
      <c r="Q50" s="55">
        <v>0</v>
      </c>
      <c r="R50" s="55">
        <v>20</v>
      </c>
      <c r="S50" s="55">
        <v>40</v>
      </c>
      <c r="T50" s="55">
        <f t="shared" si="4"/>
        <v>15</v>
      </c>
      <c r="U50" s="55">
        <v>55</v>
      </c>
      <c r="V50" s="76">
        <v>75.5434210526316</v>
      </c>
      <c r="W50" s="20">
        <v>46</v>
      </c>
      <c r="X50" s="20">
        <v>44</v>
      </c>
      <c r="Y50" s="20" t="s">
        <v>39</v>
      </c>
      <c r="Z50" s="20">
        <v>89</v>
      </c>
      <c r="AA50" s="20"/>
      <c r="AB50" s="20"/>
      <c r="AC50" s="20"/>
      <c r="AD50" s="20"/>
    </row>
    <row r="51" spans="1:30">
      <c r="A51" s="20" t="s">
        <v>35</v>
      </c>
      <c r="B51" s="20" t="s">
        <v>138</v>
      </c>
      <c r="C51" s="20">
        <v>2025</v>
      </c>
      <c r="D51" s="20" t="s">
        <v>557</v>
      </c>
      <c r="E51" s="20">
        <v>2533110124</v>
      </c>
      <c r="F51" s="20" t="s">
        <v>603</v>
      </c>
      <c r="G51" s="55">
        <v>88</v>
      </c>
      <c r="H51" s="55">
        <f t="shared" si="0"/>
        <v>4</v>
      </c>
      <c r="I51" s="55">
        <v>92</v>
      </c>
      <c r="J51" s="55">
        <v>74.5157894736842</v>
      </c>
      <c r="K51" s="55">
        <v>0.5</v>
      </c>
      <c r="L51" s="55">
        <f t="shared" si="1"/>
        <v>75.0157894736842</v>
      </c>
      <c r="M51" s="55">
        <v>67.8</v>
      </c>
      <c r="N51" s="55">
        <v>0</v>
      </c>
      <c r="O51" s="55">
        <f t="shared" si="2"/>
        <v>67.8</v>
      </c>
      <c r="P51" s="55">
        <f t="shared" si="3"/>
        <v>60</v>
      </c>
      <c r="Q51" s="55">
        <v>0</v>
      </c>
      <c r="R51" s="55">
        <v>60</v>
      </c>
      <c r="S51" s="55">
        <v>60</v>
      </c>
      <c r="T51" s="55">
        <f t="shared" si="4"/>
        <v>6.875</v>
      </c>
      <c r="U51" s="55">
        <v>66.875</v>
      </c>
      <c r="V51" s="76">
        <v>75.1955921052632</v>
      </c>
      <c r="W51" s="20">
        <v>47</v>
      </c>
      <c r="X51" s="20">
        <v>57</v>
      </c>
      <c r="Y51" s="20" t="s">
        <v>39</v>
      </c>
      <c r="Z51" s="20">
        <v>89</v>
      </c>
      <c r="AA51" s="20"/>
      <c r="AB51" s="20"/>
      <c r="AC51" s="20"/>
      <c r="AD51" s="20"/>
    </row>
    <row r="52" spans="1:30">
      <c r="A52" s="20" t="s">
        <v>35</v>
      </c>
      <c r="B52" s="20" t="s">
        <v>138</v>
      </c>
      <c r="C52" s="20">
        <v>2025</v>
      </c>
      <c r="D52" s="20" t="s">
        <v>559</v>
      </c>
      <c r="E52" s="20">
        <v>2533110142</v>
      </c>
      <c r="F52" s="20" t="s">
        <v>604</v>
      </c>
      <c r="G52" s="55">
        <v>88</v>
      </c>
      <c r="H52" s="55">
        <f t="shared" si="0"/>
        <v>4</v>
      </c>
      <c r="I52" s="55">
        <v>92</v>
      </c>
      <c r="J52" s="55">
        <v>77.178947368421</v>
      </c>
      <c r="K52" s="55">
        <v>0.5</v>
      </c>
      <c r="L52" s="55">
        <f t="shared" si="1"/>
        <v>77.678947368421</v>
      </c>
      <c r="M52" s="55">
        <v>76.55</v>
      </c>
      <c r="N52" s="55">
        <v>0</v>
      </c>
      <c r="O52" s="55">
        <f t="shared" si="2"/>
        <v>76.55</v>
      </c>
      <c r="P52" s="55">
        <f t="shared" si="3"/>
        <v>20</v>
      </c>
      <c r="Q52" s="55">
        <v>0</v>
      </c>
      <c r="R52" s="55">
        <v>20</v>
      </c>
      <c r="S52" s="55">
        <v>40</v>
      </c>
      <c r="T52" s="55">
        <f t="shared" si="4"/>
        <v>15</v>
      </c>
      <c r="U52" s="55">
        <v>55</v>
      </c>
      <c r="V52" s="76">
        <v>75.0367105263158</v>
      </c>
      <c r="W52" s="20">
        <v>48</v>
      </c>
      <c r="X52" s="20">
        <v>46</v>
      </c>
      <c r="Y52" s="20" t="s">
        <v>39</v>
      </c>
      <c r="Z52" s="20">
        <v>89</v>
      </c>
      <c r="AA52" s="20"/>
      <c r="AB52" s="20"/>
      <c r="AC52" s="20"/>
      <c r="AD52" s="20"/>
    </row>
    <row r="53" spans="1:30">
      <c r="A53" s="20" t="s">
        <v>35</v>
      </c>
      <c r="B53" s="20" t="s">
        <v>138</v>
      </c>
      <c r="C53" s="20">
        <v>2025</v>
      </c>
      <c r="D53" s="20" t="s">
        <v>559</v>
      </c>
      <c r="E53" s="20">
        <v>2533110137</v>
      </c>
      <c r="F53" s="20" t="s">
        <v>605</v>
      </c>
      <c r="G53" s="55">
        <v>88</v>
      </c>
      <c r="H53" s="55">
        <f t="shared" si="0"/>
        <v>12</v>
      </c>
      <c r="I53" s="55">
        <v>100</v>
      </c>
      <c r="J53" s="55">
        <v>74.9578947368421</v>
      </c>
      <c r="K53" s="55">
        <v>0.5</v>
      </c>
      <c r="L53" s="55">
        <f t="shared" si="1"/>
        <v>75.4578947368421</v>
      </c>
      <c r="M53" s="55">
        <v>82.05</v>
      </c>
      <c r="N53" s="55">
        <v>0</v>
      </c>
      <c r="O53" s="55">
        <f t="shared" si="2"/>
        <v>82.05</v>
      </c>
      <c r="P53" s="55">
        <f t="shared" si="3"/>
        <v>40</v>
      </c>
      <c r="Q53" s="55">
        <v>0</v>
      </c>
      <c r="R53" s="55">
        <v>40</v>
      </c>
      <c r="S53" s="55">
        <v>40</v>
      </c>
      <c r="T53" s="55">
        <f t="shared" si="4"/>
        <v>5</v>
      </c>
      <c r="U53" s="55">
        <v>45</v>
      </c>
      <c r="V53" s="76">
        <v>74.9459210526316</v>
      </c>
      <c r="W53" s="20">
        <v>49</v>
      </c>
      <c r="X53" s="20">
        <v>55</v>
      </c>
      <c r="Y53" s="20" t="s">
        <v>39</v>
      </c>
      <c r="Z53" s="20">
        <v>89</v>
      </c>
      <c r="AA53" s="20"/>
      <c r="AB53" s="20"/>
      <c r="AC53" s="20"/>
      <c r="AD53" s="20"/>
    </row>
    <row r="54" spans="1:30">
      <c r="A54" s="20" t="s">
        <v>35</v>
      </c>
      <c r="B54" s="20" t="s">
        <v>138</v>
      </c>
      <c r="C54" s="20">
        <v>2025</v>
      </c>
      <c r="D54" s="20" t="s">
        <v>557</v>
      </c>
      <c r="E54" s="20">
        <v>2533110107</v>
      </c>
      <c r="F54" s="20" t="s">
        <v>606</v>
      </c>
      <c r="G54" s="55">
        <v>88</v>
      </c>
      <c r="H54" s="55">
        <f t="shared" si="0"/>
        <v>8</v>
      </c>
      <c r="I54" s="55">
        <v>96</v>
      </c>
      <c r="J54" s="55">
        <v>76.3894736842105</v>
      </c>
      <c r="K54" s="55">
        <v>0</v>
      </c>
      <c r="L54" s="55">
        <f t="shared" si="1"/>
        <v>76.3894736842105</v>
      </c>
      <c r="M54" s="55">
        <v>75.05</v>
      </c>
      <c r="N54" s="55">
        <v>0</v>
      </c>
      <c r="O54" s="55">
        <f t="shared" si="2"/>
        <v>75.05</v>
      </c>
      <c r="P54" s="55">
        <f t="shared" si="3"/>
        <v>20</v>
      </c>
      <c r="Q54" s="55">
        <v>0</v>
      </c>
      <c r="R54" s="55">
        <v>20</v>
      </c>
      <c r="S54" s="55">
        <v>60</v>
      </c>
      <c r="T54" s="55">
        <f t="shared" si="4"/>
        <v>5.455</v>
      </c>
      <c r="U54" s="55">
        <v>65.455</v>
      </c>
      <c r="V54" s="76">
        <v>74.9173552631579</v>
      </c>
      <c r="W54" s="20">
        <v>50</v>
      </c>
      <c r="X54" s="20">
        <v>47</v>
      </c>
      <c r="Y54" s="20" t="s">
        <v>39</v>
      </c>
      <c r="Z54" s="20">
        <v>89</v>
      </c>
      <c r="AA54" s="20"/>
      <c r="AB54" s="20"/>
      <c r="AC54" s="20"/>
      <c r="AD54" s="20"/>
    </row>
    <row r="55" spans="1:30">
      <c r="A55" s="20" t="s">
        <v>35</v>
      </c>
      <c r="B55" s="20" t="s">
        <v>138</v>
      </c>
      <c r="C55" s="20">
        <v>2025</v>
      </c>
      <c r="D55" s="20" t="s">
        <v>557</v>
      </c>
      <c r="E55" s="20">
        <v>2533110115</v>
      </c>
      <c r="F55" s="20" t="s">
        <v>607</v>
      </c>
      <c r="G55" s="55">
        <v>88</v>
      </c>
      <c r="H55" s="55">
        <f t="shared" si="0"/>
        <v>4</v>
      </c>
      <c r="I55" s="55">
        <v>92</v>
      </c>
      <c r="J55" s="55">
        <v>76.3684210526316</v>
      </c>
      <c r="K55" s="55">
        <v>0.5</v>
      </c>
      <c r="L55" s="55">
        <f t="shared" si="1"/>
        <v>76.8684210526316</v>
      </c>
      <c r="M55" s="55">
        <v>65.75</v>
      </c>
      <c r="N55" s="55">
        <v>0</v>
      </c>
      <c r="O55" s="55">
        <f t="shared" si="2"/>
        <v>65.75</v>
      </c>
      <c r="P55" s="55">
        <f t="shared" si="3"/>
        <v>40</v>
      </c>
      <c r="Q55" s="55">
        <v>0</v>
      </c>
      <c r="R55" s="55">
        <v>40</v>
      </c>
      <c r="S55" s="55">
        <v>40</v>
      </c>
      <c r="T55" s="55">
        <f t="shared" si="4"/>
        <v>5</v>
      </c>
      <c r="U55" s="55">
        <v>45</v>
      </c>
      <c r="V55" s="76">
        <v>74.3888157894737</v>
      </c>
      <c r="W55" s="20">
        <v>51</v>
      </c>
      <c r="X55" s="20">
        <v>48</v>
      </c>
      <c r="Y55" s="59" t="s">
        <v>67</v>
      </c>
      <c r="Z55" s="20">
        <v>89</v>
      </c>
      <c r="AA55" s="20"/>
      <c r="AB55" s="20"/>
      <c r="AC55" s="20"/>
      <c r="AD55" s="20"/>
    </row>
    <row r="56" spans="1:30">
      <c r="A56" s="20" t="s">
        <v>35</v>
      </c>
      <c r="B56" s="20" t="s">
        <v>138</v>
      </c>
      <c r="C56" s="20">
        <v>2025</v>
      </c>
      <c r="D56" s="20" t="s">
        <v>557</v>
      </c>
      <c r="E56" s="20">
        <v>2533110112</v>
      </c>
      <c r="F56" s="20" t="s">
        <v>608</v>
      </c>
      <c r="G56" s="55">
        <v>88</v>
      </c>
      <c r="H56" s="55">
        <f t="shared" si="0"/>
        <v>3.5</v>
      </c>
      <c r="I56" s="55">
        <v>91.5</v>
      </c>
      <c r="J56" s="55">
        <v>77.5052631578947</v>
      </c>
      <c r="K56" s="55">
        <v>0.5</v>
      </c>
      <c r="L56" s="55">
        <f t="shared" si="1"/>
        <v>78.0052631578947</v>
      </c>
      <c r="M56" s="55">
        <v>66.675</v>
      </c>
      <c r="N56" s="55">
        <v>0</v>
      </c>
      <c r="O56" s="55">
        <f t="shared" si="2"/>
        <v>66.675</v>
      </c>
      <c r="P56" s="55">
        <f t="shared" si="3"/>
        <v>20</v>
      </c>
      <c r="Q56" s="55">
        <v>0</v>
      </c>
      <c r="R56" s="55">
        <v>20</v>
      </c>
      <c r="S56" s="55">
        <v>40</v>
      </c>
      <c r="T56" s="55">
        <f t="shared" si="4"/>
        <v>5</v>
      </c>
      <c r="U56" s="55">
        <v>45</v>
      </c>
      <c r="V56" s="76">
        <v>74.2376973684211</v>
      </c>
      <c r="W56" s="20">
        <v>52</v>
      </c>
      <c r="X56" s="20">
        <v>43</v>
      </c>
      <c r="Y56" s="20" t="s">
        <v>39</v>
      </c>
      <c r="Z56" s="20">
        <v>89</v>
      </c>
      <c r="AA56" s="20"/>
      <c r="AB56" s="20"/>
      <c r="AC56" s="20"/>
      <c r="AD56" s="20"/>
    </row>
    <row r="57" spans="1:30">
      <c r="A57" s="20" t="s">
        <v>35</v>
      </c>
      <c r="B57" s="20" t="s">
        <v>138</v>
      </c>
      <c r="C57" s="20">
        <v>2025</v>
      </c>
      <c r="D57" s="20" t="s">
        <v>553</v>
      </c>
      <c r="E57" s="20">
        <v>2533110174</v>
      </c>
      <c r="F57" s="20" t="s">
        <v>609</v>
      </c>
      <c r="G57" s="55">
        <v>88</v>
      </c>
      <c r="H57" s="55">
        <f t="shared" si="0"/>
        <v>8</v>
      </c>
      <c r="I57" s="55">
        <v>96</v>
      </c>
      <c r="J57" s="55">
        <v>73.2947368421053</v>
      </c>
      <c r="K57" s="55">
        <v>0.5</v>
      </c>
      <c r="L57" s="55">
        <f t="shared" si="1"/>
        <v>73.7947368421053</v>
      </c>
      <c r="M57" s="55">
        <v>71.2</v>
      </c>
      <c r="N57" s="55">
        <v>0</v>
      </c>
      <c r="O57" s="55">
        <f t="shared" si="2"/>
        <v>71.2</v>
      </c>
      <c r="P57" s="55">
        <f t="shared" si="3"/>
        <v>40</v>
      </c>
      <c r="Q57" s="55">
        <v>0</v>
      </c>
      <c r="R57" s="55">
        <v>40</v>
      </c>
      <c r="S57" s="55">
        <v>60</v>
      </c>
      <c r="T57" s="55">
        <f t="shared" si="4"/>
        <v>14</v>
      </c>
      <c r="U57" s="55">
        <v>74</v>
      </c>
      <c r="V57" s="76">
        <v>74.206052631579</v>
      </c>
      <c r="W57" s="20">
        <v>53</v>
      </c>
      <c r="X57" s="20">
        <v>66</v>
      </c>
      <c r="Y57" s="59" t="s">
        <v>67</v>
      </c>
      <c r="Z57" s="20">
        <v>89</v>
      </c>
      <c r="AA57" s="20"/>
      <c r="AB57" s="20"/>
      <c r="AC57" s="20"/>
      <c r="AD57" s="20"/>
    </row>
    <row r="58" spans="1:30">
      <c r="A58" s="20" t="s">
        <v>35</v>
      </c>
      <c r="B58" s="20" t="s">
        <v>138</v>
      </c>
      <c r="C58" s="20">
        <v>2025</v>
      </c>
      <c r="D58" s="20" t="s">
        <v>555</v>
      </c>
      <c r="E58" s="20">
        <v>2533110193</v>
      </c>
      <c r="F58" s="20" t="s">
        <v>610</v>
      </c>
      <c r="G58" s="55">
        <v>88</v>
      </c>
      <c r="H58" s="55">
        <f t="shared" si="0"/>
        <v>4</v>
      </c>
      <c r="I58" s="55">
        <v>92</v>
      </c>
      <c r="J58" s="55">
        <v>77.5157894736842</v>
      </c>
      <c r="K58" s="55">
        <v>0.5</v>
      </c>
      <c r="L58" s="55">
        <f t="shared" si="1"/>
        <v>78.0157894736842</v>
      </c>
      <c r="M58" s="55">
        <v>77.5</v>
      </c>
      <c r="N58" s="55">
        <v>0</v>
      </c>
      <c r="O58" s="55">
        <f t="shared" si="2"/>
        <v>77.5</v>
      </c>
      <c r="P58" s="55">
        <f t="shared" si="3"/>
        <v>20</v>
      </c>
      <c r="Q58" s="55">
        <v>10</v>
      </c>
      <c r="R58" s="55">
        <v>30</v>
      </c>
      <c r="S58" s="55">
        <v>20</v>
      </c>
      <c r="T58" s="55">
        <f t="shared" si="4"/>
        <v>0</v>
      </c>
      <c r="U58" s="55">
        <v>20</v>
      </c>
      <c r="V58" s="76">
        <v>74.0868421052632</v>
      </c>
      <c r="W58" s="20">
        <v>54</v>
      </c>
      <c r="X58" s="20">
        <v>42</v>
      </c>
      <c r="Y58" s="20" t="s">
        <v>39</v>
      </c>
      <c r="Z58" s="20">
        <v>89</v>
      </c>
      <c r="AA58" s="20"/>
      <c r="AB58" s="20"/>
      <c r="AC58" s="20"/>
      <c r="AD58" s="20"/>
    </row>
    <row r="59" spans="1:30">
      <c r="A59" s="20" t="s">
        <v>35</v>
      </c>
      <c r="B59" s="20" t="s">
        <v>138</v>
      </c>
      <c r="C59" s="20">
        <v>2025</v>
      </c>
      <c r="D59" s="20" t="s">
        <v>553</v>
      </c>
      <c r="E59" s="20">
        <v>2533110166</v>
      </c>
      <c r="F59" s="20" t="s">
        <v>611</v>
      </c>
      <c r="G59" s="55">
        <v>88</v>
      </c>
      <c r="H59" s="55">
        <f t="shared" si="0"/>
        <v>4</v>
      </c>
      <c r="I59" s="55">
        <v>92</v>
      </c>
      <c r="J59" s="55">
        <v>75.7473684210526</v>
      </c>
      <c r="K59" s="55">
        <v>0</v>
      </c>
      <c r="L59" s="55">
        <f t="shared" si="1"/>
        <v>75.7473684210526</v>
      </c>
      <c r="M59" s="55">
        <v>80.05</v>
      </c>
      <c r="N59" s="55">
        <v>0</v>
      </c>
      <c r="O59" s="55">
        <f t="shared" si="2"/>
        <v>80.05</v>
      </c>
      <c r="P59" s="55">
        <f t="shared" si="3"/>
        <v>40</v>
      </c>
      <c r="Q59" s="55">
        <v>0</v>
      </c>
      <c r="R59" s="55">
        <v>40</v>
      </c>
      <c r="S59" s="55">
        <v>40</v>
      </c>
      <c r="T59" s="55">
        <f t="shared" si="4"/>
        <v>0</v>
      </c>
      <c r="U59" s="55">
        <v>40</v>
      </c>
      <c r="V59" s="76">
        <v>74.0130263157895</v>
      </c>
      <c r="W59" s="20">
        <v>55</v>
      </c>
      <c r="X59" s="20">
        <v>51</v>
      </c>
      <c r="Y59" s="20" t="s">
        <v>39</v>
      </c>
      <c r="Z59" s="20">
        <v>89</v>
      </c>
      <c r="AA59" s="20"/>
      <c r="AB59" s="20"/>
      <c r="AC59" s="20"/>
      <c r="AD59" s="20"/>
    </row>
    <row r="60" spans="1:30">
      <c r="A60" s="20" t="s">
        <v>35</v>
      </c>
      <c r="B60" s="20" t="s">
        <v>138</v>
      </c>
      <c r="C60" s="20">
        <v>2025</v>
      </c>
      <c r="D60" s="20" t="s">
        <v>559</v>
      </c>
      <c r="E60" s="20">
        <v>2533110148</v>
      </c>
      <c r="F60" s="20" t="s">
        <v>612</v>
      </c>
      <c r="G60" s="55">
        <v>88</v>
      </c>
      <c r="H60" s="55">
        <f t="shared" si="0"/>
        <v>4</v>
      </c>
      <c r="I60" s="55">
        <v>92</v>
      </c>
      <c r="J60" s="55">
        <v>78.9684210526316</v>
      </c>
      <c r="K60" s="55">
        <v>0</v>
      </c>
      <c r="L60" s="55">
        <f t="shared" si="1"/>
        <v>78.9684210526316</v>
      </c>
      <c r="M60" s="55">
        <v>66.45</v>
      </c>
      <c r="N60" s="55">
        <v>0</v>
      </c>
      <c r="O60" s="55">
        <f t="shared" si="2"/>
        <v>66.45</v>
      </c>
      <c r="P60" s="55">
        <f t="shared" si="3"/>
        <v>20</v>
      </c>
      <c r="Q60" s="55">
        <v>0</v>
      </c>
      <c r="R60" s="55">
        <v>20</v>
      </c>
      <c r="S60" s="55">
        <v>20</v>
      </c>
      <c r="T60" s="55">
        <f t="shared" si="4"/>
        <v>5</v>
      </c>
      <c r="U60" s="55">
        <v>25</v>
      </c>
      <c r="V60" s="76">
        <v>73.9988157894737</v>
      </c>
      <c r="W60" s="20">
        <v>56</v>
      </c>
      <c r="X60" s="20">
        <v>40</v>
      </c>
      <c r="Y60" s="59" t="s">
        <v>67</v>
      </c>
      <c r="Z60" s="20">
        <v>89</v>
      </c>
      <c r="AA60" s="20"/>
      <c r="AB60" s="20"/>
      <c r="AC60" s="20"/>
      <c r="AD60" s="20"/>
    </row>
    <row r="61" spans="1:30">
      <c r="A61" s="20" t="s">
        <v>35</v>
      </c>
      <c r="B61" s="20" t="s">
        <v>138</v>
      </c>
      <c r="C61" s="20">
        <v>2025</v>
      </c>
      <c r="D61" s="20" t="s">
        <v>557</v>
      </c>
      <c r="E61" s="20">
        <v>2533110110</v>
      </c>
      <c r="F61" s="20" t="s">
        <v>613</v>
      </c>
      <c r="G61" s="55">
        <v>88</v>
      </c>
      <c r="H61" s="55">
        <f t="shared" si="0"/>
        <v>7.59999999999999</v>
      </c>
      <c r="I61" s="55">
        <v>95.6</v>
      </c>
      <c r="J61" s="55">
        <v>74.1368421052632</v>
      </c>
      <c r="K61" s="55">
        <v>0.5</v>
      </c>
      <c r="L61" s="55">
        <f t="shared" si="1"/>
        <v>74.6368421052632</v>
      </c>
      <c r="M61" s="55">
        <v>78.5</v>
      </c>
      <c r="N61" s="55">
        <v>0</v>
      </c>
      <c r="O61" s="55">
        <f t="shared" si="2"/>
        <v>78.5</v>
      </c>
      <c r="P61" s="55">
        <f t="shared" si="3"/>
        <v>40</v>
      </c>
      <c r="Q61" s="55">
        <v>0</v>
      </c>
      <c r="R61" s="55">
        <v>40</v>
      </c>
      <c r="S61" s="55">
        <v>40</v>
      </c>
      <c r="T61" s="55">
        <f t="shared" si="4"/>
        <v>5</v>
      </c>
      <c r="U61" s="55">
        <v>45</v>
      </c>
      <c r="V61" s="76">
        <v>73.7126315789474</v>
      </c>
      <c r="W61" s="20">
        <v>57</v>
      </c>
      <c r="X61" s="20">
        <v>61</v>
      </c>
      <c r="Y61" s="20" t="s">
        <v>39</v>
      </c>
      <c r="Z61" s="20">
        <v>89</v>
      </c>
      <c r="AA61" s="20"/>
      <c r="AB61" s="20"/>
      <c r="AC61" s="20"/>
      <c r="AD61" s="20"/>
    </row>
    <row r="62" spans="1:30">
      <c r="A62" s="20" t="s">
        <v>35</v>
      </c>
      <c r="B62" s="20" t="s">
        <v>138</v>
      </c>
      <c r="C62" s="20">
        <v>2025</v>
      </c>
      <c r="D62" s="20" t="s">
        <v>553</v>
      </c>
      <c r="E62" s="20">
        <v>2533110168</v>
      </c>
      <c r="F62" s="20" t="s">
        <v>614</v>
      </c>
      <c r="G62" s="55">
        <v>88</v>
      </c>
      <c r="H62" s="55">
        <f t="shared" si="0"/>
        <v>4</v>
      </c>
      <c r="I62" s="55">
        <v>92</v>
      </c>
      <c r="J62" s="55">
        <v>74.5789473684211</v>
      </c>
      <c r="K62" s="55">
        <v>0</v>
      </c>
      <c r="L62" s="55">
        <f t="shared" si="1"/>
        <v>74.5789473684211</v>
      </c>
      <c r="M62" s="55">
        <v>91.075</v>
      </c>
      <c r="N62" s="55">
        <v>0</v>
      </c>
      <c r="O62" s="55">
        <f t="shared" si="2"/>
        <v>91.075</v>
      </c>
      <c r="P62" s="55">
        <f t="shared" si="3"/>
        <v>40</v>
      </c>
      <c r="Q62" s="55">
        <v>0</v>
      </c>
      <c r="R62" s="55">
        <v>40</v>
      </c>
      <c r="S62" s="55">
        <v>40</v>
      </c>
      <c r="T62" s="55">
        <f t="shared" si="4"/>
        <v>0</v>
      </c>
      <c r="U62" s="55">
        <v>40</v>
      </c>
      <c r="V62" s="76">
        <v>73.6879605263158</v>
      </c>
      <c r="W62" s="20">
        <v>58</v>
      </c>
      <c r="X62" s="20">
        <v>56</v>
      </c>
      <c r="Y62" s="20" t="s">
        <v>39</v>
      </c>
      <c r="Z62" s="20">
        <v>89</v>
      </c>
      <c r="AA62" s="20"/>
      <c r="AB62" s="20"/>
      <c r="AC62" s="20"/>
      <c r="AD62" s="20"/>
    </row>
    <row r="63" spans="1:30">
      <c r="A63" s="20" t="s">
        <v>35</v>
      </c>
      <c r="B63" s="20" t="s">
        <v>138</v>
      </c>
      <c r="C63" s="20">
        <v>2025</v>
      </c>
      <c r="D63" s="20" t="s">
        <v>553</v>
      </c>
      <c r="E63" s="20">
        <v>2533110159</v>
      </c>
      <c r="F63" s="20" t="s">
        <v>615</v>
      </c>
      <c r="G63" s="55">
        <v>88</v>
      </c>
      <c r="H63" s="55">
        <f t="shared" si="0"/>
        <v>8</v>
      </c>
      <c r="I63" s="55">
        <v>96</v>
      </c>
      <c r="J63" s="55">
        <v>75.7263157894737</v>
      </c>
      <c r="K63" s="55">
        <v>0</v>
      </c>
      <c r="L63" s="55">
        <f t="shared" si="1"/>
        <v>75.7263157894737</v>
      </c>
      <c r="M63" s="55">
        <v>65.75</v>
      </c>
      <c r="N63" s="55">
        <v>0</v>
      </c>
      <c r="O63" s="55">
        <f t="shared" si="2"/>
        <v>65.75</v>
      </c>
      <c r="P63" s="55">
        <f t="shared" si="3"/>
        <v>40</v>
      </c>
      <c r="Q63" s="55">
        <v>0</v>
      </c>
      <c r="R63" s="55">
        <v>40</v>
      </c>
      <c r="S63" s="55">
        <v>40</v>
      </c>
      <c r="T63" s="55">
        <f t="shared" si="4"/>
        <v>0</v>
      </c>
      <c r="U63" s="55">
        <v>40</v>
      </c>
      <c r="V63" s="76">
        <v>73.6822368421053</v>
      </c>
      <c r="W63" s="20">
        <v>59</v>
      </c>
      <c r="X63" s="20">
        <v>52</v>
      </c>
      <c r="Y63" s="20" t="s">
        <v>39</v>
      </c>
      <c r="Z63" s="20">
        <v>89</v>
      </c>
      <c r="AA63" s="20"/>
      <c r="AB63" s="20"/>
      <c r="AC63" s="20"/>
      <c r="AD63" s="20"/>
    </row>
    <row r="64" spans="1:30">
      <c r="A64" s="20" t="s">
        <v>35</v>
      </c>
      <c r="B64" s="20" t="s">
        <v>138</v>
      </c>
      <c r="C64" s="20">
        <v>2025</v>
      </c>
      <c r="D64" s="20" t="s">
        <v>553</v>
      </c>
      <c r="E64" s="20">
        <v>2533110160</v>
      </c>
      <c r="F64" s="20" t="s">
        <v>616</v>
      </c>
      <c r="G64" s="55">
        <v>88</v>
      </c>
      <c r="H64" s="55">
        <f t="shared" si="0"/>
        <v>0</v>
      </c>
      <c r="I64" s="55">
        <v>88</v>
      </c>
      <c r="J64" s="55">
        <v>75.821052631579</v>
      </c>
      <c r="K64" s="55">
        <v>0.5</v>
      </c>
      <c r="L64" s="55">
        <f t="shared" si="1"/>
        <v>76.321052631579</v>
      </c>
      <c r="M64" s="55">
        <v>65.15</v>
      </c>
      <c r="N64" s="55">
        <v>0</v>
      </c>
      <c r="O64" s="55">
        <f t="shared" si="2"/>
        <v>65.15</v>
      </c>
      <c r="P64" s="55">
        <f t="shared" si="3"/>
        <v>40</v>
      </c>
      <c r="Q64" s="55">
        <v>0</v>
      </c>
      <c r="R64" s="55">
        <v>40</v>
      </c>
      <c r="S64" s="55">
        <v>40</v>
      </c>
      <c r="T64" s="55">
        <f t="shared" si="4"/>
        <v>0</v>
      </c>
      <c r="U64" s="55">
        <v>40</v>
      </c>
      <c r="V64" s="76">
        <v>73.2982894736842</v>
      </c>
      <c r="W64" s="20">
        <v>60</v>
      </c>
      <c r="X64" s="20">
        <v>50</v>
      </c>
      <c r="Y64" s="59" t="s">
        <v>67</v>
      </c>
      <c r="Z64" s="20">
        <v>89</v>
      </c>
      <c r="AA64" s="20"/>
      <c r="AB64" s="20"/>
      <c r="AC64" s="20"/>
      <c r="AD64" s="20"/>
    </row>
    <row r="65" spans="1:30">
      <c r="A65" s="20" t="s">
        <v>35</v>
      </c>
      <c r="B65" s="20" t="s">
        <v>138</v>
      </c>
      <c r="C65" s="20">
        <v>2025</v>
      </c>
      <c r="D65" s="20" t="s">
        <v>559</v>
      </c>
      <c r="E65" s="20">
        <v>2533110136</v>
      </c>
      <c r="F65" s="20" t="s">
        <v>617</v>
      </c>
      <c r="G65" s="55">
        <v>88</v>
      </c>
      <c r="H65" s="55">
        <f t="shared" si="0"/>
        <v>9.5</v>
      </c>
      <c r="I65" s="55">
        <v>97.5</v>
      </c>
      <c r="J65" s="55">
        <v>71.4421052631579</v>
      </c>
      <c r="K65" s="55">
        <v>0.5</v>
      </c>
      <c r="L65" s="55">
        <f t="shared" si="1"/>
        <v>71.9421052631579</v>
      </c>
      <c r="M65" s="55">
        <v>75.2</v>
      </c>
      <c r="N65" s="55">
        <v>0</v>
      </c>
      <c r="O65" s="55">
        <f t="shared" si="2"/>
        <v>75.2</v>
      </c>
      <c r="P65" s="55">
        <f t="shared" si="3"/>
        <v>40</v>
      </c>
      <c r="Q65" s="55">
        <v>0</v>
      </c>
      <c r="R65" s="55">
        <v>40</v>
      </c>
      <c r="S65" s="55">
        <v>60</v>
      </c>
      <c r="T65" s="55">
        <f t="shared" si="4"/>
        <v>14.32</v>
      </c>
      <c r="U65" s="55">
        <v>74.32</v>
      </c>
      <c r="V65" s="76">
        <v>73.1825789473684</v>
      </c>
      <c r="W65" s="20">
        <v>61</v>
      </c>
      <c r="X65" s="20">
        <v>73</v>
      </c>
      <c r="Y65" s="20" t="s">
        <v>39</v>
      </c>
      <c r="Z65" s="20">
        <v>89</v>
      </c>
      <c r="AA65" s="20"/>
      <c r="AB65" s="20"/>
      <c r="AC65" s="20"/>
      <c r="AD65" s="20"/>
    </row>
    <row r="66" spans="1:30">
      <c r="A66" s="20" t="s">
        <v>35</v>
      </c>
      <c r="B66" s="20" t="s">
        <v>138</v>
      </c>
      <c r="C66" s="20">
        <v>2025</v>
      </c>
      <c r="D66" s="20" t="s">
        <v>559</v>
      </c>
      <c r="E66" s="20">
        <v>2533110133</v>
      </c>
      <c r="F66" s="20" t="s">
        <v>618</v>
      </c>
      <c r="G66" s="55">
        <v>88</v>
      </c>
      <c r="H66" s="55">
        <f t="shared" si="0"/>
        <v>0</v>
      </c>
      <c r="I66" s="55">
        <v>88</v>
      </c>
      <c r="J66" s="55">
        <v>73.0315789473684</v>
      </c>
      <c r="K66" s="55">
        <v>0</v>
      </c>
      <c r="L66" s="55">
        <f t="shared" si="1"/>
        <v>73.0315789473684</v>
      </c>
      <c r="M66" s="55">
        <v>80.55</v>
      </c>
      <c r="N66" s="55">
        <v>0</v>
      </c>
      <c r="O66" s="55">
        <f t="shared" si="2"/>
        <v>80.55</v>
      </c>
      <c r="P66" s="55">
        <f t="shared" si="3"/>
        <v>40</v>
      </c>
      <c r="Q66" s="55">
        <v>0</v>
      </c>
      <c r="R66" s="55">
        <v>40</v>
      </c>
      <c r="S66" s="55">
        <v>60</v>
      </c>
      <c r="T66" s="55">
        <f t="shared" si="4"/>
        <v>6</v>
      </c>
      <c r="U66" s="55">
        <v>66</v>
      </c>
      <c r="V66" s="76">
        <v>72.9011842105263</v>
      </c>
      <c r="W66" s="20">
        <v>62</v>
      </c>
      <c r="X66" s="20">
        <v>68</v>
      </c>
      <c r="Y66" s="20" t="s">
        <v>39</v>
      </c>
      <c r="Z66" s="20">
        <v>89</v>
      </c>
      <c r="AA66" s="20"/>
      <c r="AB66" s="20"/>
      <c r="AC66" s="20"/>
      <c r="AD66" s="20"/>
    </row>
    <row r="67" spans="1:30">
      <c r="A67" s="20" t="s">
        <v>35</v>
      </c>
      <c r="B67" s="20" t="s">
        <v>138</v>
      </c>
      <c r="C67" s="20">
        <v>2025</v>
      </c>
      <c r="D67" s="20" t="s">
        <v>557</v>
      </c>
      <c r="E67" s="20">
        <v>2407110093</v>
      </c>
      <c r="F67" s="20" t="s">
        <v>619</v>
      </c>
      <c r="G67" s="55">
        <v>88</v>
      </c>
      <c r="H67" s="55">
        <f t="shared" si="0"/>
        <v>4</v>
      </c>
      <c r="I67" s="55">
        <v>92</v>
      </c>
      <c r="J67" s="55">
        <v>72.5494505494506</v>
      </c>
      <c r="K67" s="55">
        <v>0</v>
      </c>
      <c r="L67" s="55">
        <f t="shared" si="1"/>
        <v>72.5494505494506</v>
      </c>
      <c r="M67" s="55">
        <v>77.1</v>
      </c>
      <c r="N67" s="55">
        <v>0</v>
      </c>
      <c r="O67" s="55">
        <v>77.1</v>
      </c>
      <c r="P67" s="55">
        <f t="shared" si="3"/>
        <v>60</v>
      </c>
      <c r="Q67" s="55">
        <v>0</v>
      </c>
      <c r="R67" s="55">
        <v>60</v>
      </c>
      <c r="S67" s="55">
        <v>40</v>
      </c>
      <c r="T67" s="55">
        <f t="shared" si="4"/>
        <v>5</v>
      </c>
      <c r="U67" s="55">
        <v>45</v>
      </c>
      <c r="V67" s="76">
        <v>72.7170879120879</v>
      </c>
      <c r="W67" s="20">
        <v>63</v>
      </c>
      <c r="X67" s="20">
        <v>70</v>
      </c>
      <c r="Y67" s="59" t="s">
        <v>67</v>
      </c>
      <c r="Z67" s="20">
        <v>89</v>
      </c>
      <c r="AA67" s="20"/>
      <c r="AB67" s="20"/>
      <c r="AC67" s="20"/>
      <c r="AD67" s="20"/>
    </row>
    <row r="68" spans="1:30">
      <c r="A68" s="20" t="s">
        <v>35</v>
      </c>
      <c r="B68" s="20" t="s">
        <v>138</v>
      </c>
      <c r="C68" s="20">
        <v>2025</v>
      </c>
      <c r="D68" s="20" t="s">
        <v>555</v>
      </c>
      <c r="E68" s="20">
        <v>2533110192</v>
      </c>
      <c r="F68" s="20" t="s">
        <v>620</v>
      </c>
      <c r="G68" s="55">
        <v>88</v>
      </c>
      <c r="H68" s="55">
        <f t="shared" si="0"/>
        <v>8</v>
      </c>
      <c r="I68" s="55">
        <v>96</v>
      </c>
      <c r="J68" s="55">
        <v>76.0842105263158</v>
      </c>
      <c r="K68" s="55">
        <v>0.5</v>
      </c>
      <c r="L68" s="55">
        <f t="shared" si="1"/>
        <v>76.5842105263158</v>
      </c>
      <c r="M68" s="55">
        <v>72.45</v>
      </c>
      <c r="N68" s="55">
        <v>0</v>
      </c>
      <c r="O68" s="55">
        <f t="shared" ref="O68:O93" si="5">M68+N68</f>
        <v>72.45</v>
      </c>
      <c r="P68" s="55">
        <f t="shared" si="3"/>
        <v>0</v>
      </c>
      <c r="Q68" s="55">
        <v>0</v>
      </c>
      <c r="R68" s="55">
        <v>0</v>
      </c>
      <c r="S68" s="55">
        <v>40</v>
      </c>
      <c r="T68" s="55">
        <f t="shared" si="4"/>
        <v>0</v>
      </c>
      <c r="U68" s="55">
        <v>40</v>
      </c>
      <c r="V68" s="76">
        <v>72.6606578947368</v>
      </c>
      <c r="W68" s="20">
        <v>64</v>
      </c>
      <c r="X68" s="20">
        <v>49</v>
      </c>
      <c r="Y68" s="20" t="s">
        <v>39</v>
      </c>
      <c r="Z68" s="20">
        <v>89</v>
      </c>
      <c r="AA68" s="20"/>
      <c r="AB68" s="20"/>
      <c r="AC68" s="20"/>
      <c r="AD68" s="20"/>
    </row>
    <row r="69" spans="1:30">
      <c r="A69" s="20" t="s">
        <v>35</v>
      </c>
      <c r="B69" s="20" t="s">
        <v>138</v>
      </c>
      <c r="C69" s="20">
        <v>2025</v>
      </c>
      <c r="D69" s="20" t="s">
        <v>555</v>
      </c>
      <c r="E69" s="20">
        <v>2533110199</v>
      </c>
      <c r="F69" s="20" t="s">
        <v>621</v>
      </c>
      <c r="G69" s="55">
        <v>88</v>
      </c>
      <c r="H69" s="55">
        <f t="shared" ref="H69:H93" si="6">I69-G69</f>
        <v>8</v>
      </c>
      <c r="I69" s="55">
        <v>96</v>
      </c>
      <c r="J69" s="55">
        <v>72.7157894736842</v>
      </c>
      <c r="K69" s="55">
        <v>0</v>
      </c>
      <c r="L69" s="55">
        <f t="shared" ref="L69:L93" si="7">J69+K69</f>
        <v>72.7157894736842</v>
      </c>
      <c r="M69" s="55">
        <v>81.05</v>
      </c>
      <c r="N69" s="55">
        <v>0.8</v>
      </c>
      <c r="O69" s="55">
        <f t="shared" si="5"/>
        <v>81.85</v>
      </c>
      <c r="P69" s="55">
        <f t="shared" ref="P69:P93" si="8">R69-Q69</f>
        <v>40</v>
      </c>
      <c r="Q69" s="55">
        <v>0</v>
      </c>
      <c r="R69" s="55">
        <v>40</v>
      </c>
      <c r="S69" s="55">
        <v>40</v>
      </c>
      <c r="T69" s="55">
        <f t="shared" ref="T69:T93" si="9">U69-S69</f>
        <v>5</v>
      </c>
      <c r="U69" s="55">
        <v>45</v>
      </c>
      <c r="V69" s="76">
        <v>72.4793421052632</v>
      </c>
      <c r="W69" s="20">
        <v>65</v>
      </c>
      <c r="X69" s="20">
        <v>69</v>
      </c>
      <c r="Y69" s="59" t="s">
        <v>67</v>
      </c>
      <c r="Z69" s="20">
        <v>89</v>
      </c>
      <c r="AA69" s="20"/>
      <c r="AB69" s="20"/>
      <c r="AC69" s="20"/>
      <c r="AD69" s="20"/>
    </row>
    <row r="70" spans="1:30">
      <c r="A70" s="20" t="s">
        <v>35</v>
      </c>
      <c r="B70" s="20" t="s">
        <v>138</v>
      </c>
      <c r="C70" s="20">
        <v>2025</v>
      </c>
      <c r="D70" s="20" t="s">
        <v>553</v>
      </c>
      <c r="E70" s="20">
        <v>2533110164</v>
      </c>
      <c r="F70" s="20" t="s">
        <v>622</v>
      </c>
      <c r="G70" s="55">
        <v>88</v>
      </c>
      <c r="H70" s="55">
        <f t="shared" si="6"/>
        <v>4</v>
      </c>
      <c r="I70" s="55">
        <v>92</v>
      </c>
      <c r="J70" s="55">
        <v>74.1684210526316</v>
      </c>
      <c r="K70" s="55">
        <v>0.5</v>
      </c>
      <c r="L70" s="55">
        <f t="shared" si="7"/>
        <v>74.6684210526316</v>
      </c>
      <c r="M70" s="55">
        <v>64.3</v>
      </c>
      <c r="N70" s="55">
        <v>0</v>
      </c>
      <c r="O70" s="55">
        <f t="shared" si="5"/>
        <v>64.3</v>
      </c>
      <c r="P70" s="55">
        <f t="shared" si="8"/>
        <v>40</v>
      </c>
      <c r="Q70" s="55">
        <v>0</v>
      </c>
      <c r="R70" s="55">
        <v>40</v>
      </c>
      <c r="S70" s="55">
        <v>40</v>
      </c>
      <c r="T70" s="55">
        <f t="shared" si="9"/>
        <v>0</v>
      </c>
      <c r="U70" s="55">
        <v>40</v>
      </c>
      <c r="V70" s="76">
        <v>72.4163157894737</v>
      </c>
      <c r="W70" s="20">
        <v>66</v>
      </c>
      <c r="X70" s="20">
        <v>59</v>
      </c>
      <c r="Y70" s="59" t="s">
        <v>67</v>
      </c>
      <c r="Z70" s="20">
        <v>89</v>
      </c>
      <c r="AA70" s="20"/>
      <c r="AB70" s="20"/>
      <c r="AC70" s="20"/>
      <c r="AD70" s="20"/>
    </row>
    <row r="71" spans="1:30">
      <c r="A71" s="20" t="s">
        <v>35</v>
      </c>
      <c r="B71" s="20" t="s">
        <v>138</v>
      </c>
      <c r="C71" s="20">
        <v>2025</v>
      </c>
      <c r="D71" s="20" t="s">
        <v>553</v>
      </c>
      <c r="E71" s="20">
        <v>2533110162</v>
      </c>
      <c r="F71" s="20" t="s">
        <v>623</v>
      </c>
      <c r="G71" s="55">
        <v>88</v>
      </c>
      <c r="H71" s="55">
        <f t="shared" si="6"/>
        <v>4</v>
      </c>
      <c r="I71" s="55">
        <v>92</v>
      </c>
      <c r="J71" s="55">
        <v>74.0842105263158</v>
      </c>
      <c r="K71" s="55">
        <v>0</v>
      </c>
      <c r="L71" s="55">
        <f t="shared" si="7"/>
        <v>74.0842105263158</v>
      </c>
      <c r="M71" s="55">
        <v>71.8</v>
      </c>
      <c r="N71" s="55">
        <v>0</v>
      </c>
      <c r="O71" s="55">
        <f t="shared" si="5"/>
        <v>71.8</v>
      </c>
      <c r="P71" s="55">
        <f t="shared" si="8"/>
        <v>40</v>
      </c>
      <c r="Q71" s="55">
        <v>0</v>
      </c>
      <c r="R71" s="55">
        <v>40</v>
      </c>
      <c r="S71" s="55">
        <v>40</v>
      </c>
      <c r="T71" s="55">
        <f t="shared" si="9"/>
        <v>0</v>
      </c>
      <c r="U71" s="55">
        <v>40</v>
      </c>
      <c r="V71" s="76">
        <v>72.3531578947368</v>
      </c>
      <c r="W71" s="20">
        <v>67</v>
      </c>
      <c r="X71" s="20">
        <v>62</v>
      </c>
      <c r="Y71" s="59" t="s">
        <v>67</v>
      </c>
      <c r="Z71" s="20">
        <v>89</v>
      </c>
      <c r="AA71" s="20"/>
      <c r="AB71" s="20"/>
      <c r="AC71" s="20"/>
      <c r="AD71" s="20"/>
    </row>
    <row r="72" spans="1:30">
      <c r="A72" s="20" t="s">
        <v>35</v>
      </c>
      <c r="B72" s="20" t="s">
        <v>138</v>
      </c>
      <c r="C72" s="20">
        <v>2025</v>
      </c>
      <c r="D72" s="20" t="s">
        <v>553</v>
      </c>
      <c r="E72" s="20">
        <v>2533110173</v>
      </c>
      <c r="F72" s="20" t="s">
        <v>624</v>
      </c>
      <c r="G72" s="55">
        <v>88</v>
      </c>
      <c r="H72" s="55">
        <f t="shared" si="6"/>
        <v>4</v>
      </c>
      <c r="I72" s="55">
        <v>92</v>
      </c>
      <c r="J72" s="55">
        <v>73.8842105263158</v>
      </c>
      <c r="K72" s="55">
        <v>0.5</v>
      </c>
      <c r="L72" s="55">
        <f t="shared" si="7"/>
        <v>74.3842105263158</v>
      </c>
      <c r="M72" s="55">
        <v>65.15</v>
      </c>
      <c r="N72" s="55">
        <v>0</v>
      </c>
      <c r="O72" s="55">
        <f t="shared" si="5"/>
        <v>65.15</v>
      </c>
      <c r="P72" s="55">
        <f t="shared" si="8"/>
        <v>40</v>
      </c>
      <c r="Q72" s="55">
        <v>0</v>
      </c>
      <c r="R72" s="55">
        <v>40</v>
      </c>
      <c r="S72" s="55">
        <v>40</v>
      </c>
      <c r="T72" s="55">
        <f t="shared" si="9"/>
        <v>0</v>
      </c>
      <c r="U72" s="55">
        <v>40</v>
      </c>
      <c r="V72" s="76">
        <v>72.2456578947368</v>
      </c>
      <c r="W72" s="20">
        <v>68</v>
      </c>
      <c r="X72" s="20">
        <v>63</v>
      </c>
      <c r="Y72" s="59" t="s">
        <v>67</v>
      </c>
      <c r="Z72" s="20">
        <v>89</v>
      </c>
      <c r="AA72" s="20"/>
      <c r="AB72" s="20"/>
      <c r="AC72" s="20"/>
      <c r="AD72" s="20"/>
    </row>
    <row r="73" spans="1:30">
      <c r="A73" s="20" t="s">
        <v>35</v>
      </c>
      <c r="B73" s="20" t="s">
        <v>138</v>
      </c>
      <c r="C73" s="20">
        <v>2025</v>
      </c>
      <c r="D73" s="20" t="s">
        <v>555</v>
      </c>
      <c r="E73" s="20">
        <v>2533110200</v>
      </c>
      <c r="F73" s="20" t="s">
        <v>625</v>
      </c>
      <c r="G73" s="55">
        <v>88</v>
      </c>
      <c r="H73" s="55">
        <f t="shared" si="6"/>
        <v>12</v>
      </c>
      <c r="I73" s="55">
        <v>100</v>
      </c>
      <c r="J73" s="55">
        <v>71.6631578947368</v>
      </c>
      <c r="K73" s="55">
        <v>0.5</v>
      </c>
      <c r="L73" s="55">
        <f t="shared" si="7"/>
        <v>72.1631578947368</v>
      </c>
      <c r="M73" s="55">
        <v>75.9</v>
      </c>
      <c r="N73" s="55">
        <v>0</v>
      </c>
      <c r="O73" s="55">
        <f t="shared" si="5"/>
        <v>75.9</v>
      </c>
      <c r="P73" s="55">
        <f t="shared" si="8"/>
        <v>40</v>
      </c>
      <c r="Q73" s="55">
        <v>0</v>
      </c>
      <c r="R73" s="55">
        <v>40</v>
      </c>
      <c r="S73" s="55">
        <v>40</v>
      </c>
      <c r="T73" s="55">
        <f t="shared" si="9"/>
        <v>5</v>
      </c>
      <c r="U73" s="55">
        <v>45</v>
      </c>
      <c r="V73" s="76">
        <v>72.1673684210526</v>
      </c>
      <c r="W73" s="20">
        <v>69</v>
      </c>
      <c r="X73" s="20">
        <v>72</v>
      </c>
      <c r="Y73" s="59" t="s">
        <v>67</v>
      </c>
      <c r="Z73" s="20">
        <v>89</v>
      </c>
      <c r="AA73" s="20"/>
      <c r="AB73" s="20"/>
      <c r="AC73" s="20"/>
      <c r="AD73" s="20"/>
    </row>
    <row r="74" spans="1:30">
      <c r="A74" s="20" t="s">
        <v>35</v>
      </c>
      <c r="B74" s="20" t="s">
        <v>138</v>
      </c>
      <c r="C74" s="20">
        <v>2025</v>
      </c>
      <c r="D74" s="20" t="s">
        <v>555</v>
      </c>
      <c r="E74" s="20">
        <v>2533110180</v>
      </c>
      <c r="F74" s="20" t="s">
        <v>626</v>
      </c>
      <c r="G74" s="55">
        <v>88</v>
      </c>
      <c r="H74" s="55">
        <f t="shared" si="6"/>
        <v>12</v>
      </c>
      <c r="I74" s="55">
        <v>100</v>
      </c>
      <c r="J74" s="55">
        <v>71</v>
      </c>
      <c r="K74" s="55">
        <v>0</v>
      </c>
      <c r="L74" s="55">
        <f t="shared" si="7"/>
        <v>71</v>
      </c>
      <c r="M74" s="55">
        <v>69.7</v>
      </c>
      <c r="N74" s="55">
        <v>0.8</v>
      </c>
      <c r="O74" s="55">
        <f t="shared" si="5"/>
        <v>70.5</v>
      </c>
      <c r="P74" s="55">
        <f t="shared" si="8"/>
        <v>40</v>
      </c>
      <c r="Q74" s="55">
        <v>3</v>
      </c>
      <c r="R74" s="55">
        <v>43</v>
      </c>
      <c r="S74" s="55">
        <v>40</v>
      </c>
      <c r="T74" s="55">
        <f t="shared" si="9"/>
        <v>5</v>
      </c>
      <c r="U74" s="55">
        <v>45</v>
      </c>
      <c r="V74" s="76">
        <v>71.175</v>
      </c>
      <c r="W74" s="20">
        <v>70</v>
      </c>
      <c r="X74" s="20">
        <v>75</v>
      </c>
      <c r="Y74" s="59" t="s">
        <v>67</v>
      </c>
      <c r="Z74" s="20">
        <v>89</v>
      </c>
      <c r="AA74" s="20"/>
      <c r="AB74" s="20"/>
      <c r="AC74" s="20"/>
      <c r="AD74" s="20"/>
    </row>
    <row r="75" spans="1:30">
      <c r="A75" s="20" t="s">
        <v>35</v>
      </c>
      <c r="B75" s="20" t="s">
        <v>138</v>
      </c>
      <c r="C75" s="20">
        <v>2025</v>
      </c>
      <c r="D75" s="20" t="s">
        <v>553</v>
      </c>
      <c r="E75" s="20">
        <v>2533110175</v>
      </c>
      <c r="F75" s="20" t="s">
        <v>627</v>
      </c>
      <c r="G75" s="55">
        <v>88</v>
      </c>
      <c r="H75" s="55">
        <f t="shared" si="6"/>
        <v>4</v>
      </c>
      <c r="I75" s="55">
        <v>92</v>
      </c>
      <c r="J75" s="55">
        <v>74.1578947368421</v>
      </c>
      <c r="K75" s="55">
        <v>0</v>
      </c>
      <c r="L75" s="55">
        <f t="shared" si="7"/>
        <v>74.1578947368421</v>
      </c>
      <c r="M75" s="55">
        <v>43.5</v>
      </c>
      <c r="N75" s="55">
        <v>0</v>
      </c>
      <c r="O75" s="55">
        <f t="shared" si="5"/>
        <v>43.5</v>
      </c>
      <c r="P75" s="55">
        <f t="shared" si="8"/>
        <v>40</v>
      </c>
      <c r="Q75" s="55">
        <v>0</v>
      </c>
      <c r="R75" s="55">
        <v>40</v>
      </c>
      <c r="S75" s="55">
        <v>40</v>
      </c>
      <c r="T75" s="55">
        <f t="shared" si="9"/>
        <v>0</v>
      </c>
      <c r="U75" s="55">
        <v>40</v>
      </c>
      <c r="V75" s="76">
        <v>70.9934210526316</v>
      </c>
      <c r="W75" s="20">
        <v>71</v>
      </c>
      <c r="X75" s="20">
        <v>60</v>
      </c>
      <c r="Y75" s="59" t="s">
        <v>67</v>
      </c>
      <c r="Z75" s="20">
        <v>89</v>
      </c>
      <c r="AA75" s="20"/>
      <c r="AB75" s="20"/>
      <c r="AC75" s="20"/>
      <c r="AD75" s="20"/>
    </row>
    <row r="76" spans="1:30">
      <c r="A76" s="20" t="s">
        <v>35</v>
      </c>
      <c r="B76" s="20" t="s">
        <v>138</v>
      </c>
      <c r="C76" s="20">
        <v>2025</v>
      </c>
      <c r="D76" s="20" t="s">
        <v>555</v>
      </c>
      <c r="E76" s="20">
        <v>2533110194</v>
      </c>
      <c r="F76" s="20" t="s">
        <v>628</v>
      </c>
      <c r="G76" s="55">
        <v>88</v>
      </c>
      <c r="H76" s="55">
        <f t="shared" si="6"/>
        <v>8</v>
      </c>
      <c r="I76" s="55">
        <v>96</v>
      </c>
      <c r="J76" s="55">
        <v>70.6</v>
      </c>
      <c r="K76" s="55">
        <v>0.5</v>
      </c>
      <c r="L76" s="55">
        <f t="shared" si="7"/>
        <v>71.1</v>
      </c>
      <c r="M76" s="55">
        <v>70.4</v>
      </c>
      <c r="N76" s="55">
        <v>0</v>
      </c>
      <c r="O76" s="55">
        <f t="shared" si="5"/>
        <v>70.4</v>
      </c>
      <c r="P76" s="55">
        <f t="shared" si="8"/>
        <v>60</v>
      </c>
      <c r="Q76" s="55">
        <v>0</v>
      </c>
      <c r="R76" s="55">
        <v>60</v>
      </c>
      <c r="S76" s="55">
        <v>20</v>
      </c>
      <c r="T76" s="55">
        <f t="shared" si="9"/>
        <v>0</v>
      </c>
      <c r="U76" s="55">
        <v>20</v>
      </c>
      <c r="V76" s="76">
        <v>70.445</v>
      </c>
      <c r="W76" s="20">
        <v>72</v>
      </c>
      <c r="X76" s="20">
        <v>76</v>
      </c>
      <c r="Y76" s="59" t="s">
        <v>67</v>
      </c>
      <c r="Z76" s="20">
        <v>89</v>
      </c>
      <c r="AA76" s="20"/>
      <c r="AB76" s="20"/>
      <c r="AC76" s="20"/>
      <c r="AD76" s="20"/>
    </row>
    <row r="77" spans="1:30">
      <c r="A77" s="20" t="s">
        <v>35</v>
      </c>
      <c r="B77" s="20" t="s">
        <v>138</v>
      </c>
      <c r="C77" s="20">
        <v>2025</v>
      </c>
      <c r="D77" s="20" t="s">
        <v>555</v>
      </c>
      <c r="E77" s="20">
        <v>2533110185</v>
      </c>
      <c r="F77" s="20" t="s">
        <v>629</v>
      </c>
      <c r="G77" s="55">
        <v>88</v>
      </c>
      <c r="H77" s="55">
        <f t="shared" si="6"/>
        <v>8</v>
      </c>
      <c r="I77" s="55">
        <v>96</v>
      </c>
      <c r="J77" s="55">
        <v>69.5052631578947</v>
      </c>
      <c r="K77" s="55">
        <v>0.5</v>
      </c>
      <c r="L77" s="55">
        <f t="shared" si="7"/>
        <v>70.0052631578947</v>
      </c>
      <c r="M77" s="55">
        <v>75.95</v>
      </c>
      <c r="N77" s="55">
        <v>0</v>
      </c>
      <c r="O77" s="55">
        <f t="shared" si="5"/>
        <v>75.95</v>
      </c>
      <c r="P77" s="55">
        <f t="shared" si="8"/>
        <v>40</v>
      </c>
      <c r="Q77" s="55">
        <v>0</v>
      </c>
      <c r="R77" s="55">
        <v>40</v>
      </c>
      <c r="S77" s="55">
        <v>40</v>
      </c>
      <c r="T77" s="55">
        <f t="shared" si="9"/>
        <v>5</v>
      </c>
      <c r="U77" s="55">
        <v>45</v>
      </c>
      <c r="V77" s="76">
        <v>70.1514473684211</v>
      </c>
      <c r="W77" s="20">
        <v>73</v>
      </c>
      <c r="X77" s="20">
        <v>80</v>
      </c>
      <c r="Y77" s="59" t="s">
        <v>67</v>
      </c>
      <c r="Z77" s="20">
        <v>89</v>
      </c>
      <c r="AA77" s="20"/>
      <c r="AB77" s="20"/>
      <c r="AC77" s="20"/>
      <c r="AD77" s="20"/>
    </row>
    <row r="78" spans="1:30">
      <c r="A78" s="20" t="s">
        <v>35</v>
      </c>
      <c r="B78" s="20" t="s">
        <v>138</v>
      </c>
      <c r="C78" s="20">
        <v>2025</v>
      </c>
      <c r="D78" s="20" t="s">
        <v>559</v>
      </c>
      <c r="E78" s="20">
        <v>2533110140</v>
      </c>
      <c r="F78" s="20" t="s">
        <v>630</v>
      </c>
      <c r="G78" s="55">
        <v>88</v>
      </c>
      <c r="H78" s="55">
        <f t="shared" si="6"/>
        <v>3.5</v>
      </c>
      <c r="I78" s="55">
        <v>91.5</v>
      </c>
      <c r="J78" s="55">
        <v>70.4631578947368</v>
      </c>
      <c r="K78" s="55">
        <v>0.5</v>
      </c>
      <c r="L78" s="55">
        <f t="shared" si="7"/>
        <v>70.9631578947368</v>
      </c>
      <c r="M78" s="55">
        <v>78.85</v>
      </c>
      <c r="N78" s="55">
        <v>0</v>
      </c>
      <c r="O78" s="55">
        <f t="shared" si="5"/>
        <v>78.85</v>
      </c>
      <c r="P78" s="55">
        <f t="shared" si="8"/>
        <v>20</v>
      </c>
      <c r="Q78" s="55">
        <v>0</v>
      </c>
      <c r="R78" s="55">
        <v>20</v>
      </c>
      <c r="S78" s="55">
        <v>40</v>
      </c>
      <c r="T78" s="55">
        <f t="shared" si="9"/>
        <v>10</v>
      </c>
      <c r="U78" s="55">
        <v>50</v>
      </c>
      <c r="V78" s="76">
        <v>69.8148684210526</v>
      </c>
      <c r="W78" s="20">
        <v>74</v>
      </c>
      <c r="X78" s="20">
        <v>78</v>
      </c>
      <c r="Y78" s="59" t="s">
        <v>67</v>
      </c>
      <c r="Z78" s="20">
        <v>89</v>
      </c>
      <c r="AA78" s="20"/>
      <c r="AB78" s="20"/>
      <c r="AC78" s="20"/>
      <c r="AD78" s="20"/>
    </row>
    <row r="79" spans="1:30">
      <c r="A79" s="20" t="s">
        <v>35</v>
      </c>
      <c r="B79" s="20" t="s">
        <v>138</v>
      </c>
      <c r="C79" s="20">
        <v>2025</v>
      </c>
      <c r="D79" s="20" t="s">
        <v>557</v>
      </c>
      <c r="E79" s="20">
        <v>2533110108</v>
      </c>
      <c r="F79" s="20" t="s">
        <v>631</v>
      </c>
      <c r="G79" s="55">
        <v>88</v>
      </c>
      <c r="H79" s="55">
        <f t="shared" si="6"/>
        <v>0</v>
      </c>
      <c r="I79" s="55">
        <v>88</v>
      </c>
      <c r="J79" s="55">
        <v>72.1368421052632</v>
      </c>
      <c r="K79" s="55">
        <v>0.05</v>
      </c>
      <c r="L79" s="55">
        <f t="shared" si="7"/>
        <v>72.1868421052632</v>
      </c>
      <c r="M79" s="55">
        <v>67.7</v>
      </c>
      <c r="N79" s="55">
        <v>0</v>
      </c>
      <c r="O79" s="55">
        <f t="shared" si="5"/>
        <v>67.7</v>
      </c>
      <c r="P79" s="55">
        <f t="shared" si="8"/>
        <v>20</v>
      </c>
      <c r="Q79" s="55">
        <v>0</v>
      </c>
      <c r="R79" s="55">
        <v>20</v>
      </c>
      <c r="S79" s="55">
        <v>40</v>
      </c>
      <c r="T79" s="55">
        <f t="shared" si="9"/>
        <v>5</v>
      </c>
      <c r="U79" s="55">
        <v>45</v>
      </c>
      <c r="V79" s="76">
        <v>69.5751315789474</v>
      </c>
      <c r="W79" s="20">
        <v>75</v>
      </c>
      <c r="X79" s="20">
        <v>71</v>
      </c>
      <c r="Y79" s="59" t="s">
        <v>67</v>
      </c>
      <c r="Z79" s="20">
        <v>89</v>
      </c>
      <c r="AA79" s="20"/>
      <c r="AB79" s="20"/>
      <c r="AC79" s="20"/>
      <c r="AD79" s="20"/>
    </row>
    <row r="80" spans="1:30">
      <c r="A80" s="20" t="s">
        <v>35</v>
      </c>
      <c r="B80" s="20" t="s">
        <v>138</v>
      </c>
      <c r="C80" s="20">
        <v>2025</v>
      </c>
      <c r="D80" s="20" t="s">
        <v>557</v>
      </c>
      <c r="E80" s="20">
        <v>2533110125</v>
      </c>
      <c r="F80" s="20" t="s">
        <v>632</v>
      </c>
      <c r="G80" s="55">
        <v>88</v>
      </c>
      <c r="H80" s="55">
        <f t="shared" si="6"/>
        <v>0</v>
      </c>
      <c r="I80" s="55">
        <v>88</v>
      </c>
      <c r="J80" s="55">
        <v>71.4105263157895</v>
      </c>
      <c r="K80" s="55">
        <v>0.5</v>
      </c>
      <c r="L80" s="55">
        <f t="shared" si="7"/>
        <v>71.9105263157895</v>
      </c>
      <c r="M80" s="55">
        <v>70.75</v>
      </c>
      <c r="N80" s="55">
        <v>0</v>
      </c>
      <c r="O80" s="55">
        <f t="shared" si="5"/>
        <v>70.75</v>
      </c>
      <c r="P80" s="55">
        <f t="shared" si="8"/>
        <v>20</v>
      </c>
      <c r="Q80" s="55">
        <v>0</v>
      </c>
      <c r="R80" s="55">
        <v>20</v>
      </c>
      <c r="S80" s="55">
        <v>40</v>
      </c>
      <c r="T80" s="55">
        <f t="shared" si="9"/>
        <v>5</v>
      </c>
      <c r="U80" s="55">
        <v>45</v>
      </c>
      <c r="V80" s="76">
        <v>69.5203947368421</v>
      </c>
      <c r="W80" s="20">
        <v>76</v>
      </c>
      <c r="X80" s="20">
        <v>74</v>
      </c>
      <c r="Y80" s="20" t="s">
        <v>39</v>
      </c>
      <c r="Z80" s="20">
        <v>89</v>
      </c>
      <c r="AA80" s="20"/>
      <c r="AB80" s="20"/>
      <c r="AC80" s="20"/>
      <c r="AD80" s="20"/>
    </row>
    <row r="81" spans="1:30">
      <c r="A81" s="20" t="s">
        <v>35</v>
      </c>
      <c r="B81" s="20" t="s">
        <v>138</v>
      </c>
      <c r="C81" s="20">
        <v>2025</v>
      </c>
      <c r="D81" s="20" t="s">
        <v>559</v>
      </c>
      <c r="E81" s="20">
        <v>2533110144</v>
      </c>
      <c r="F81" s="20" t="s">
        <v>633</v>
      </c>
      <c r="G81" s="55">
        <v>88</v>
      </c>
      <c r="H81" s="55">
        <f t="shared" si="6"/>
        <v>0</v>
      </c>
      <c r="I81" s="55">
        <v>88</v>
      </c>
      <c r="J81" s="55">
        <v>70.1578947368421</v>
      </c>
      <c r="K81" s="55">
        <v>0.5</v>
      </c>
      <c r="L81" s="55">
        <f t="shared" si="7"/>
        <v>70.6578947368421</v>
      </c>
      <c r="M81" s="55">
        <v>64.05</v>
      </c>
      <c r="N81" s="55">
        <v>0</v>
      </c>
      <c r="O81" s="55">
        <f t="shared" si="5"/>
        <v>64.05</v>
      </c>
      <c r="P81" s="55">
        <f t="shared" si="8"/>
        <v>20</v>
      </c>
      <c r="Q81" s="55">
        <v>0</v>
      </c>
      <c r="R81" s="55">
        <v>20</v>
      </c>
      <c r="S81" s="55">
        <v>60</v>
      </c>
      <c r="T81" s="55">
        <f t="shared" si="9"/>
        <v>0</v>
      </c>
      <c r="U81" s="55">
        <v>60</v>
      </c>
      <c r="V81" s="76">
        <v>68.9959210526316</v>
      </c>
      <c r="W81" s="20">
        <v>77</v>
      </c>
      <c r="X81" s="20">
        <v>79</v>
      </c>
      <c r="Y81" s="59" t="s">
        <v>67</v>
      </c>
      <c r="Z81" s="20">
        <v>89</v>
      </c>
      <c r="AA81" s="20"/>
      <c r="AB81" s="20"/>
      <c r="AC81" s="20"/>
      <c r="AD81" s="20"/>
    </row>
    <row r="82" spans="1:30">
      <c r="A82" s="20" t="s">
        <v>35</v>
      </c>
      <c r="B82" s="20" t="s">
        <v>138</v>
      </c>
      <c r="C82" s="20">
        <v>2025</v>
      </c>
      <c r="D82" s="20" t="s">
        <v>559</v>
      </c>
      <c r="E82" s="20">
        <v>2533110145</v>
      </c>
      <c r="F82" s="20" t="s">
        <v>634</v>
      </c>
      <c r="G82" s="55">
        <v>88</v>
      </c>
      <c r="H82" s="55">
        <f t="shared" si="6"/>
        <v>4</v>
      </c>
      <c r="I82" s="55">
        <v>92</v>
      </c>
      <c r="J82" s="55">
        <v>68.5894736842105</v>
      </c>
      <c r="K82" s="55">
        <v>0.5</v>
      </c>
      <c r="L82" s="55">
        <f t="shared" si="7"/>
        <v>69.0894736842105</v>
      </c>
      <c r="M82" s="55">
        <v>73</v>
      </c>
      <c r="N82" s="55">
        <v>0</v>
      </c>
      <c r="O82" s="55">
        <f t="shared" si="5"/>
        <v>73</v>
      </c>
      <c r="P82" s="55">
        <f t="shared" si="8"/>
        <v>20</v>
      </c>
      <c r="Q82" s="55">
        <v>0</v>
      </c>
      <c r="R82" s="55">
        <v>20</v>
      </c>
      <c r="S82" s="55">
        <v>60</v>
      </c>
      <c r="T82" s="55">
        <f t="shared" si="9"/>
        <v>0</v>
      </c>
      <c r="U82" s="55">
        <v>60</v>
      </c>
      <c r="V82" s="76">
        <v>68.6671052631579</v>
      </c>
      <c r="W82" s="20">
        <v>78</v>
      </c>
      <c r="X82" s="20">
        <v>81</v>
      </c>
      <c r="Y82" s="59" t="s">
        <v>67</v>
      </c>
      <c r="Z82" s="20">
        <v>89</v>
      </c>
      <c r="AA82" s="20"/>
      <c r="AB82" s="20"/>
      <c r="AC82" s="20"/>
      <c r="AD82" s="20"/>
    </row>
    <row r="83" spans="1:30">
      <c r="A83" s="20" t="s">
        <v>35</v>
      </c>
      <c r="B83" s="20" t="s">
        <v>138</v>
      </c>
      <c r="C83" s="20">
        <v>2025</v>
      </c>
      <c r="D83" s="20" t="s">
        <v>559</v>
      </c>
      <c r="E83" s="20">
        <v>2533110143</v>
      </c>
      <c r="F83" s="20" t="s">
        <v>635</v>
      </c>
      <c r="G83" s="55">
        <v>88</v>
      </c>
      <c r="H83" s="55">
        <f t="shared" si="6"/>
        <v>3.5</v>
      </c>
      <c r="I83" s="55">
        <v>91.5</v>
      </c>
      <c r="J83" s="55">
        <v>68.2736842105263</v>
      </c>
      <c r="K83" s="55">
        <v>0</v>
      </c>
      <c r="L83" s="55">
        <f t="shared" si="7"/>
        <v>68.2736842105263</v>
      </c>
      <c r="M83" s="55">
        <v>69.25</v>
      </c>
      <c r="N83" s="55">
        <v>0</v>
      </c>
      <c r="O83" s="55">
        <f t="shared" si="5"/>
        <v>69.25</v>
      </c>
      <c r="P83" s="55">
        <f t="shared" si="8"/>
        <v>20</v>
      </c>
      <c r="Q83" s="55">
        <v>0</v>
      </c>
      <c r="R83" s="55">
        <v>20</v>
      </c>
      <c r="S83" s="55">
        <v>60</v>
      </c>
      <c r="T83" s="55">
        <f t="shared" si="9"/>
        <v>10</v>
      </c>
      <c r="U83" s="55">
        <v>70</v>
      </c>
      <c r="V83" s="76">
        <v>68.3177631578947</v>
      </c>
      <c r="W83" s="20">
        <v>79</v>
      </c>
      <c r="X83" s="20">
        <v>82</v>
      </c>
      <c r="Y83" s="59" t="s">
        <v>67</v>
      </c>
      <c r="Z83" s="20">
        <v>89</v>
      </c>
      <c r="AA83" s="20"/>
      <c r="AB83" s="20"/>
      <c r="AC83" s="20"/>
      <c r="AD83" s="20"/>
    </row>
    <row r="84" spans="1:30">
      <c r="A84" s="20" t="s">
        <v>35</v>
      </c>
      <c r="B84" s="20" t="s">
        <v>138</v>
      </c>
      <c r="C84" s="20">
        <v>2025</v>
      </c>
      <c r="D84" s="20" t="s">
        <v>555</v>
      </c>
      <c r="E84" s="20">
        <v>2533110197</v>
      </c>
      <c r="F84" s="20" t="s">
        <v>636</v>
      </c>
      <c r="G84" s="55">
        <v>88</v>
      </c>
      <c r="H84" s="55">
        <f t="shared" si="6"/>
        <v>4</v>
      </c>
      <c r="I84" s="55">
        <v>92</v>
      </c>
      <c r="J84" s="55">
        <v>67.7684210526316</v>
      </c>
      <c r="K84" s="55">
        <v>0.5</v>
      </c>
      <c r="L84" s="55">
        <f t="shared" si="7"/>
        <v>68.2684210526316</v>
      </c>
      <c r="M84" s="55">
        <v>62.35</v>
      </c>
      <c r="N84" s="55">
        <v>0</v>
      </c>
      <c r="O84" s="55">
        <f t="shared" si="5"/>
        <v>62.35</v>
      </c>
      <c r="P84" s="55">
        <f t="shared" si="8"/>
        <v>40</v>
      </c>
      <c r="Q84" s="55">
        <v>0</v>
      </c>
      <c r="R84" s="55">
        <v>40</v>
      </c>
      <c r="S84" s="55">
        <v>40</v>
      </c>
      <c r="T84" s="55">
        <f t="shared" si="9"/>
        <v>5</v>
      </c>
      <c r="U84" s="55">
        <v>45</v>
      </c>
      <c r="V84" s="76">
        <v>67.7688157894737</v>
      </c>
      <c r="W84" s="20">
        <v>80</v>
      </c>
      <c r="X84" s="20">
        <v>84</v>
      </c>
      <c r="Y84" s="59" t="s">
        <v>67</v>
      </c>
      <c r="Z84" s="20">
        <v>89</v>
      </c>
      <c r="AA84" s="20"/>
      <c r="AB84" s="20"/>
      <c r="AC84" s="20"/>
      <c r="AD84" s="20"/>
    </row>
    <row r="85" spans="1:30">
      <c r="A85" s="20" t="s">
        <v>35</v>
      </c>
      <c r="B85" s="20" t="s">
        <v>138</v>
      </c>
      <c r="C85" s="20">
        <v>2025</v>
      </c>
      <c r="D85" s="20" t="s">
        <v>559</v>
      </c>
      <c r="E85" s="20">
        <v>2533110139</v>
      </c>
      <c r="F85" s="20" t="s">
        <v>75</v>
      </c>
      <c r="G85" s="55">
        <v>88</v>
      </c>
      <c r="H85" s="55">
        <f t="shared" si="6"/>
        <v>4</v>
      </c>
      <c r="I85" s="55">
        <v>92</v>
      </c>
      <c r="J85" s="55">
        <v>70.5894736842105</v>
      </c>
      <c r="K85" s="55">
        <v>0</v>
      </c>
      <c r="L85" s="55">
        <f t="shared" si="7"/>
        <v>70.5894736842105</v>
      </c>
      <c r="M85" s="55">
        <v>70.65</v>
      </c>
      <c r="N85" s="55">
        <v>0</v>
      </c>
      <c r="O85" s="55">
        <f t="shared" si="5"/>
        <v>70.65</v>
      </c>
      <c r="P85" s="55">
        <f t="shared" si="8"/>
        <v>20</v>
      </c>
      <c r="Q85" s="55">
        <v>0</v>
      </c>
      <c r="R85" s="55">
        <v>20</v>
      </c>
      <c r="S85" s="55">
        <v>20</v>
      </c>
      <c r="T85" s="55">
        <f t="shared" si="9"/>
        <v>0</v>
      </c>
      <c r="U85" s="55">
        <v>20</v>
      </c>
      <c r="V85" s="76">
        <v>67.6746052631579</v>
      </c>
      <c r="W85" s="20">
        <v>81</v>
      </c>
      <c r="X85" s="20">
        <v>77</v>
      </c>
      <c r="Y85" s="20" t="s">
        <v>39</v>
      </c>
      <c r="Z85" s="20">
        <v>89</v>
      </c>
      <c r="AA85" s="20"/>
      <c r="AB85" s="20"/>
      <c r="AC85" s="20"/>
      <c r="AD85" s="20"/>
    </row>
    <row r="86" spans="1:30">
      <c r="A86" s="20" t="s">
        <v>35</v>
      </c>
      <c r="B86" s="20" t="s">
        <v>138</v>
      </c>
      <c r="C86" s="20">
        <v>2025</v>
      </c>
      <c r="D86" s="20" t="s">
        <v>557</v>
      </c>
      <c r="E86" s="20">
        <v>2533110109</v>
      </c>
      <c r="F86" s="20" t="s">
        <v>637</v>
      </c>
      <c r="G86" s="55">
        <v>88</v>
      </c>
      <c r="H86" s="55">
        <f t="shared" si="6"/>
        <v>0</v>
      </c>
      <c r="I86" s="55">
        <v>88</v>
      </c>
      <c r="J86" s="55">
        <v>73.5789473684211</v>
      </c>
      <c r="K86" s="55">
        <v>0</v>
      </c>
      <c r="L86" s="55">
        <f t="shared" si="7"/>
        <v>73.5789473684211</v>
      </c>
      <c r="M86" s="55">
        <v>0</v>
      </c>
      <c r="N86" s="55">
        <v>0</v>
      </c>
      <c r="O86" s="55">
        <f t="shared" si="5"/>
        <v>0</v>
      </c>
      <c r="P86" s="55">
        <f t="shared" si="8"/>
        <v>20</v>
      </c>
      <c r="Q86" s="55">
        <v>0</v>
      </c>
      <c r="R86" s="55">
        <v>20</v>
      </c>
      <c r="S86" s="55">
        <v>40</v>
      </c>
      <c r="T86" s="55">
        <f t="shared" si="9"/>
        <v>5</v>
      </c>
      <c r="U86" s="55">
        <v>45</v>
      </c>
      <c r="V86" s="76">
        <v>67.2342105263158</v>
      </c>
      <c r="W86" s="20">
        <v>82</v>
      </c>
      <c r="X86" s="20">
        <v>64</v>
      </c>
      <c r="Y86" s="59" t="s">
        <v>67</v>
      </c>
      <c r="Z86" s="20">
        <v>89</v>
      </c>
      <c r="AA86" s="20"/>
      <c r="AB86" s="20"/>
      <c r="AC86" s="20"/>
      <c r="AD86" s="20"/>
    </row>
    <row r="87" spans="1:30">
      <c r="A87" s="20" t="s">
        <v>35</v>
      </c>
      <c r="B87" s="20" t="s">
        <v>138</v>
      </c>
      <c r="C87" s="20">
        <v>2025</v>
      </c>
      <c r="D87" s="20" t="s">
        <v>557</v>
      </c>
      <c r="E87" s="20">
        <v>2533110102</v>
      </c>
      <c r="F87" s="20" t="s">
        <v>638</v>
      </c>
      <c r="G87" s="55">
        <v>88</v>
      </c>
      <c r="H87" s="55">
        <f t="shared" si="6"/>
        <v>0</v>
      </c>
      <c r="I87" s="55">
        <v>88</v>
      </c>
      <c r="J87" s="55">
        <v>73.4842105263158</v>
      </c>
      <c r="K87" s="55">
        <v>0</v>
      </c>
      <c r="L87" s="55">
        <f t="shared" si="7"/>
        <v>73.4842105263158</v>
      </c>
      <c r="M87" s="55">
        <v>0</v>
      </c>
      <c r="N87" s="55">
        <v>0</v>
      </c>
      <c r="O87" s="55">
        <f t="shared" si="5"/>
        <v>0</v>
      </c>
      <c r="P87" s="55">
        <f t="shared" si="8"/>
        <v>20</v>
      </c>
      <c r="Q87" s="55">
        <v>0</v>
      </c>
      <c r="R87" s="55">
        <v>20</v>
      </c>
      <c r="S87" s="55">
        <v>40</v>
      </c>
      <c r="T87" s="55">
        <f t="shared" si="9"/>
        <v>5</v>
      </c>
      <c r="U87" s="55">
        <v>45</v>
      </c>
      <c r="V87" s="76">
        <v>67.1631578947368</v>
      </c>
      <c r="W87" s="20">
        <v>83</v>
      </c>
      <c r="X87" s="20">
        <v>65</v>
      </c>
      <c r="Y87" s="59" t="s">
        <v>67</v>
      </c>
      <c r="Z87" s="20">
        <v>89</v>
      </c>
      <c r="AA87" s="20"/>
      <c r="AB87" s="20"/>
      <c r="AC87" s="20"/>
      <c r="AD87" s="20"/>
    </row>
    <row r="88" spans="1:30">
      <c r="A88" s="20" t="s">
        <v>35</v>
      </c>
      <c r="B88" s="20" t="s">
        <v>138</v>
      </c>
      <c r="C88" s="20">
        <v>2025</v>
      </c>
      <c r="D88" s="20" t="s">
        <v>555</v>
      </c>
      <c r="E88" s="20">
        <v>2533110191</v>
      </c>
      <c r="F88" s="20" t="s">
        <v>639</v>
      </c>
      <c r="G88" s="55">
        <v>88</v>
      </c>
      <c r="H88" s="55">
        <f t="shared" si="6"/>
        <v>8.34999999999999</v>
      </c>
      <c r="I88" s="55">
        <v>96.35</v>
      </c>
      <c r="J88" s="55">
        <v>64.1052631578947</v>
      </c>
      <c r="K88" s="55">
        <v>0</v>
      </c>
      <c r="L88" s="55">
        <f t="shared" si="7"/>
        <v>64.1052631578947</v>
      </c>
      <c r="M88" s="55">
        <v>64.75</v>
      </c>
      <c r="N88" s="55">
        <v>0</v>
      </c>
      <c r="O88" s="55">
        <f t="shared" si="5"/>
        <v>64.75</v>
      </c>
      <c r="P88" s="55">
        <f t="shared" si="8"/>
        <v>40</v>
      </c>
      <c r="Q88" s="55">
        <v>0</v>
      </c>
      <c r="R88" s="55">
        <v>40</v>
      </c>
      <c r="S88" s="55">
        <v>60</v>
      </c>
      <c r="T88" s="55">
        <f t="shared" si="9"/>
        <v>16</v>
      </c>
      <c r="U88" s="55">
        <v>76</v>
      </c>
      <c r="V88" s="76">
        <v>66.7514473684211</v>
      </c>
      <c r="W88" s="20">
        <v>84</v>
      </c>
      <c r="X88" s="20">
        <v>87</v>
      </c>
      <c r="Y88" s="59" t="s">
        <v>67</v>
      </c>
      <c r="Z88" s="20">
        <v>89</v>
      </c>
      <c r="AA88" s="20"/>
      <c r="AB88" s="20"/>
      <c r="AC88" s="20"/>
      <c r="AD88" s="20"/>
    </row>
    <row r="89" spans="1:30">
      <c r="A89" s="20" t="s">
        <v>35</v>
      </c>
      <c r="B89" s="20" t="s">
        <v>138</v>
      </c>
      <c r="C89" s="20">
        <v>2025</v>
      </c>
      <c r="D89" s="20" t="s">
        <v>553</v>
      </c>
      <c r="E89" s="20">
        <v>2533110157</v>
      </c>
      <c r="F89" s="20" t="s">
        <v>640</v>
      </c>
      <c r="G89" s="55">
        <v>88</v>
      </c>
      <c r="H89" s="55">
        <f t="shared" si="6"/>
        <v>-11</v>
      </c>
      <c r="I89" s="55">
        <v>77</v>
      </c>
      <c r="J89" s="55">
        <v>68.1157894736842</v>
      </c>
      <c r="K89" s="55">
        <v>0.5</v>
      </c>
      <c r="L89" s="55">
        <f t="shared" si="7"/>
        <v>68.6157894736842</v>
      </c>
      <c r="M89" s="55">
        <v>80.45</v>
      </c>
      <c r="N89" s="55">
        <v>0</v>
      </c>
      <c r="O89" s="55">
        <f t="shared" si="5"/>
        <v>80.45</v>
      </c>
      <c r="P89" s="55">
        <f t="shared" si="8"/>
        <v>20</v>
      </c>
      <c r="Q89" s="55">
        <v>0</v>
      </c>
      <c r="R89" s="55">
        <v>20</v>
      </c>
      <c r="S89" s="55">
        <v>40</v>
      </c>
      <c r="T89" s="55">
        <f t="shared" si="9"/>
        <v>0</v>
      </c>
      <c r="U89" s="55">
        <v>40</v>
      </c>
      <c r="V89" s="76">
        <v>66.1843421052632</v>
      </c>
      <c r="W89" s="20">
        <v>85</v>
      </c>
      <c r="X89" s="20">
        <v>83</v>
      </c>
      <c r="Y89" s="59" t="s">
        <v>67</v>
      </c>
      <c r="Z89" s="20">
        <v>89</v>
      </c>
      <c r="AA89" s="20"/>
      <c r="AB89" s="20"/>
      <c r="AC89" s="20"/>
      <c r="AD89" s="20"/>
    </row>
    <row r="90" spans="1:30">
      <c r="A90" s="20" t="s">
        <v>35</v>
      </c>
      <c r="B90" s="20" t="s">
        <v>138</v>
      </c>
      <c r="C90" s="20">
        <v>2025</v>
      </c>
      <c r="D90" s="20" t="s">
        <v>559</v>
      </c>
      <c r="E90" s="20">
        <v>2533110147</v>
      </c>
      <c r="F90" s="20" t="s">
        <v>641</v>
      </c>
      <c r="G90" s="55">
        <v>88</v>
      </c>
      <c r="H90" s="55">
        <f t="shared" si="6"/>
        <v>0</v>
      </c>
      <c r="I90" s="55">
        <v>88</v>
      </c>
      <c r="J90" s="55">
        <v>67.1157894736842</v>
      </c>
      <c r="K90" s="55">
        <v>0.5</v>
      </c>
      <c r="L90" s="55">
        <f t="shared" si="7"/>
        <v>67.6157894736842</v>
      </c>
      <c r="M90" s="55">
        <v>82.225</v>
      </c>
      <c r="N90" s="55">
        <v>0.8</v>
      </c>
      <c r="O90" s="55">
        <f t="shared" si="5"/>
        <v>83.025</v>
      </c>
      <c r="P90" s="55">
        <f t="shared" si="8"/>
        <v>20</v>
      </c>
      <c r="Q90" s="55">
        <v>0</v>
      </c>
      <c r="R90" s="55">
        <v>20</v>
      </c>
      <c r="S90" s="55">
        <v>20</v>
      </c>
      <c r="T90" s="55">
        <f t="shared" si="9"/>
        <v>0</v>
      </c>
      <c r="U90" s="55">
        <v>20</v>
      </c>
      <c r="V90" s="76">
        <v>65.6630921052632</v>
      </c>
      <c r="W90" s="20">
        <v>86</v>
      </c>
      <c r="X90" s="20">
        <v>85</v>
      </c>
      <c r="Y90" s="59" t="s">
        <v>67</v>
      </c>
      <c r="Z90" s="20">
        <v>89</v>
      </c>
      <c r="AA90" s="20"/>
      <c r="AB90" s="20"/>
      <c r="AC90" s="20"/>
      <c r="AD90" s="20"/>
    </row>
    <row r="91" spans="1:30">
      <c r="A91" s="20" t="s">
        <v>35</v>
      </c>
      <c r="B91" s="20" t="s">
        <v>138</v>
      </c>
      <c r="C91" s="20">
        <v>2025</v>
      </c>
      <c r="D91" s="20" t="s">
        <v>555</v>
      </c>
      <c r="E91" s="20">
        <v>2533110187</v>
      </c>
      <c r="F91" s="20" t="s">
        <v>642</v>
      </c>
      <c r="G91" s="55">
        <v>88</v>
      </c>
      <c r="H91" s="55">
        <f t="shared" si="6"/>
        <v>4</v>
      </c>
      <c r="I91" s="55">
        <v>92</v>
      </c>
      <c r="J91" s="55">
        <v>65.2421052631579</v>
      </c>
      <c r="K91" s="55">
        <v>0</v>
      </c>
      <c r="L91" s="55">
        <f t="shared" si="7"/>
        <v>65.2421052631579</v>
      </c>
      <c r="M91" s="55">
        <v>65.65</v>
      </c>
      <c r="N91" s="55">
        <v>0</v>
      </c>
      <c r="O91" s="55">
        <f t="shared" si="5"/>
        <v>65.65</v>
      </c>
      <c r="P91" s="55">
        <f t="shared" si="8"/>
        <v>0</v>
      </c>
      <c r="Q91" s="55">
        <v>0</v>
      </c>
      <c r="R91" s="55">
        <v>0</v>
      </c>
      <c r="S91" s="55">
        <v>60</v>
      </c>
      <c r="T91" s="55">
        <f t="shared" si="9"/>
        <v>15</v>
      </c>
      <c r="U91" s="55">
        <v>75</v>
      </c>
      <c r="V91" s="76">
        <v>65.1640789473684</v>
      </c>
      <c r="W91" s="20">
        <v>87</v>
      </c>
      <c r="X91" s="20">
        <v>86</v>
      </c>
      <c r="Y91" s="59" t="s">
        <v>67</v>
      </c>
      <c r="Z91" s="20">
        <v>89</v>
      </c>
      <c r="AA91" s="20"/>
      <c r="AB91" s="20"/>
      <c r="AC91" s="20"/>
      <c r="AD91" s="20"/>
    </row>
    <row r="92" spans="1:30">
      <c r="A92" s="20" t="s">
        <v>35</v>
      </c>
      <c r="B92" s="20" t="s">
        <v>138</v>
      </c>
      <c r="C92" s="20">
        <v>2025</v>
      </c>
      <c r="D92" s="20" t="s">
        <v>557</v>
      </c>
      <c r="E92" s="20">
        <v>2533110119</v>
      </c>
      <c r="F92" s="20" t="s">
        <v>643</v>
      </c>
      <c r="G92" s="55">
        <v>88</v>
      </c>
      <c r="H92" s="55">
        <f t="shared" si="6"/>
        <v>-11.5</v>
      </c>
      <c r="I92" s="55">
        <v>76.5</v>
      </c>
      <c r="J92" s="55">
        <v>46.8</v>
      </c>
      <c r="K92" s="55">
        <v>1</v>
      </c>
      <c r="L92" s="55">
        <f t="shared" si="7"/>
        <v>47.8</v>
      </c>
      <c r="M92" s="55">
        <v>73.85</v>
      </c>
      <c r="N92" s="55">
        <v>0</v>
      </c>
      <c r="O92" s="55">
        <f t="shared" si="5"/>
        <v>73.85</v>
      </c>
      <c r="P92" s="55">
        <f t="shared" si="8"/>
        <v>20</v>
      </c>
      <c r="Q92" s="55">
        <v>0</v>
      </c>
      <c r="R92" s="55">
        <v>20</v>
      </c>
      <c r="S92" s="55">
        <v>40</v>
      </c>
      <c r="T92" s="55">
        <f t="shared" si="9"/>
        <v>5</v>
      </c>
      <c r="U92" s="55">
        <v>45</v>
      </c>
      <c r="V92" s="76">
        <v>50.4425</v>
      </c>
      <c r="W92" s="20">
        <v>88</v>
      </c>
      <c r="X92" s="20">
        <v>88</v>
      </c>
      <c r="Y92" s="59" t="s">
        <v>67</v>
      </c>
      <c r="Z92" s="20">
        <v>89</v>
      </c>
      <c r="AA92" s="20"/>
      <c r="AB92" s="20"/>
      <c r="AC92" s="20"/>
      <c r="AD92" s="20"/>
    </row>
    <row r="93" spans="1:30">
      <c r="A93" s="20" t="s">
        <v>35</v>
      </c>
      <c r="B93" s="20" t="s">
        <v>138</v>
      </c>
      <c r="C93" s="20">
        <v>2025</v>
      </c>
      <c r="D93" s="20" t="s">
        <v>557</v>
      </c>
      <c r="E93" s="20">
        <v>2533110482</v>
      </c>
      <c r="F93" s="20" t="s">
        <v>644</v>
      </c>
      <c r="G93" s="55">
        <v>88</v>
      </c>
      <c r="H93" s="55">
        <f t="shared" si="6"/>
        <v>0</v>
      </c>
      <c r="I93" s="55">
        <v>88</v>
      </c>
      <c r="J93" s="55">
        <v>44.3157894736842</v>
      </c>
      <c r="K93" s="55">
        <v>0.5</v>
      </c>
      <c r="L93" s="55">
        <f t="shared" si="7"/>
        <v>44.8157894736842</v>
      </c>
      <c r="M93" s="55">
        <v>45</v>
      </c>
      <c r="N93" s="55">
        <v>0</v>
      </c>
      <c r="O93" s="55">
        <f t="shared" si="5"/>
        <v>45</v>
      </c>
      <c r="P93" s="55">
        <f t="shared" si="8"/>
        <v>20</v>
      </c>
      <c r="Q93" s="55">
        <v>0</v>
      </c>
      <c r="R93" s="55">
        <v>20</v>
      </c>
      <c r="S93" s="55">
        <v>40</v>
      </c>
      <c r="T93" s="55">
        <f t="shared" si="9"/>
        <v>5</v>
      </c>
      <c r="U93" s="55">
        <v>45</v>
      </c>
      <c r="V93" s="76">
        <v>47.9118421052632</v>
      </c>
      <c r="W93" s="20">
        <v>89</v>
      </c>
      <c r="X93" s="20">
        <v>89</v>
      </c>
      <c r="Y93" s="59" t="s">
        <v>67</v>
      </c>
      <c r="Z93" s="20">
        <v>89</v>
      </c>
      <c r="AA93" s="20"/>
      <c r="AB93" s="20"/>
      <c r="AC93" s="20"/>
      <c r="AD93" s="20"/>
    </row>
    <row r="94" spans="1:30">
      <c r="A94" s="30" t="s">
        <v>130</v>
      </c>
      <c r="B94" s="31" t="s">
        <v>131</v>
      </c>
      <c r="C94" s="5"/>
      <c r="D94" s="31"/>
      <c r="E94" s="31"/>
      <c r="F94" s="31"/>
      <c r="G94" s="32"/>
      <c r="H94" s="33"/>
      <c r="I94" s="34"/>
      <c r="J94" s="31"/>
      <c r="K94" s="31"/>
      <c r="L94" s="35"/>
      <c r="M94" s="31"/>
      <c r="N94" s="31"/>
      <c r="O94" s="36"/>
      <c r="P94" s="31"/>
      <c r="Q94" s="31"/>
      <c r="R94" s="32"/>
      <c r="S94" s="31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</row>
    <row r="95" spans="1:30">
      <c r="A95" s="38"/>
      <c r="B95" s="39" t="s">
        <v>132</v>
      </c>
      <c r="C95" s="5"/>
      <c r="D95" s="31"/>
      <c r="E95" s="31"/>
      <c r="F95" s="31"/>
      <c r="G95" s="32"/>
      <c r="H95" s="33"/>
      <c r="I95" s="34"/>
      <c r="J95" s="31"/>
      <c r="K95" s="31"/>
      <c r="L95" s="35"/>
      <c r="M95" s="31"/>
      <c r="N95" s="31"/>
      <c r="O95" s="36"/>
      <c r="P95" s="31"/>
      <c r="Q95" s="31"/>
      <c r="R95" s="32"/>
      <c r="S95" s="31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</row>
    <row r="96" spans="1:30">
      <c r="A96" s="38"/>
      <c r="B96" s="31" t="s">
        <v>133</v>
      </c>
      <c r="C96" s="5"/>
      <c r="D96" s="31"/>
      <c r="E96" s="31"/>
      <c r="F96" s="31"/>
      <c r="G96" s="32"/>
      <c r="H96" s="33"/>
      <c r="I96" s="34"/>
      <c r="J96" s="31"/>
      <c r="K96" s="31"/>
      <c r="L96" s="35"/>
      <c r="M96" s="31"/>
      <c r="N96" s="31"/>
      <c r="O96" s="36"/>
      <c r="P96" s="31"/>
      <c r="Q96" s="31"/>
      <c r="R96" s="32"/>
      <c r="S96" s="31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</row>
    <row r="97" spans="1:30">
      <c r="A97" s="38"/>
      <c r="B97" s="31" t="s">
        <v>134</v>
      </c>
      <c r="C97" s="3"/>
      <c r="D97" s="31"/>
      <c r="E97" s="31"/>
      <c r="F97" s="31"/>
      <c r="G97" s="32"/>
      <c r="H97" s="33"/>
      <c r="I97" s="34"/>
      <c r="J97" s="31"/>
      <c r="K97" s="31"/>
      <c r="L97" s="35"/>
      <c r="M97" s="31"/>
      <c r="N97" s="31"/>
      <c r="O97" s="36"/>
      <c r="P97" s="31"/>
      <c r="Q97" s="31"/>
      <c r="R97" s="32"/>
      <c r="S97" s="31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</row>
    <row r="98" spans="1:30">
      <c r="A98" s="40"/>
      <c r="B98" s="39" t="s">
        <v>135</v>
      </c>
      <c r="C98" s="3"/>
      <c r="D98" s="31"/>
      <c r="E98" s="31"/>
      <c r="F98" s="31"/>
      <c r="G98" s="32"/>
      <c r="H98" s="33"/>
      <c r="I98" s="34"/>
      <c r="J98" s="31"/>
      <c r="K98" s="31"/>
      <c r="L98" s="35"/>
      <c r="M98" s="31"/>
      <c r="N98" s="31"/>
      <c r="O98" s="36"/>
      <c r="P98" s="31"/>
      <c r="Q98" s="31"/>
      <c r="R98" s="32"/>
      <c r="S98" s="31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</row>
  </sheetData>
  <mergeCells count="2">
    <mergeCell ref="A2:AD2"/>
    <mergeCell ref="A3:B3"/>
  </mergeCells>
  <dataValidations count="5">
    <dataValidation type="list" allowBlank="1" showInputMessage="1" showErrorMessage="1" sqref="AA4 AA28 AA38 U1:U3">
      <formula1>"一等奖学金,二等奖学金,三等奖学金,课程考核不合格,德育分未达标,体育成绩不合格,体测成绩不合格,违纪"</formula1>
    </dataValidation>
    <dataValidation allowBlank="1" showInputMessage="1" showErrorMessage="1" sqref="AC6 AC11:AC14"/>
    <dataValidation type="list" allowBlank="1" showInputMessage="1" showErrorMessage="1" sqref="AB30:AC30 AB49:AC49 AB72:AC72 W1:W3 AC4:AC5 AC7:AC10 AC15:AC29 AC31:AC33 AC51:AC52">
      <formula1>"三好学生,三好学生标兵,优秀学生干部"</formula1>
    </dataValidation>
    <dataValidation type="list" allowBlank="1" showInputMessage="1" showErrorMessage="1" sqref="V1:V2 AB10:AB29 AB31:AB33">
      <formula1>$CQ$8:$CQ$11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51388888888889" right="0.751388888888889" top="1" bottom="1" header="0.5" footer="0.5"/>
  <pageSetup paperSize="9" scale="41" fitToHeight="0" orientation="landscape" horizontalDpi="600"/>
  <headerFooter>
    <oddFooter>&amp;C第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87"/>
  <sheetViews>
    <sheetView topLeftCell="D149" workbookViewId="0">
      <selection activeCell="Q185" sqref="Q185"/>
    </sheetView>
  </sheetViews>
  <sheetFormatPr defaultColWidth="9" defaultRowHeight="15" customHeight="1"/>
  <cols>
    <col min="1" max="1" width="23.5" customWidth="1"/>
    <col min="2" max="2" width="15" customWidth="1"/>
    <col min="4" max="4" width="9.75" customWidth="1"/>
    <col min="6" max="6" width="8" customWidth="1"/>
    <col min="7" max="7" width="7.875" customWidth="1"/>
    <col min="8" max="8" width="7.25" customWidth="1"/>
    <col min="9" max="10" width="7.625" customWidth="1"/>
    <col min="11" max="11" width="7.125" customWidth="1"/>
    <col min="12" max="12" width="6.875" customWidth="1"/>
    <col min="13" max="13" width="7.25" customWidth="1"/>
    <col min="14" max="14" width="7.5" customWidth="1"/>
    <col min="15" max="15" width="7" customWidth="1"/>
    <col min="16" max="16" width="8" customWidth="1"/>
    <col min="17" max="17" width="7.375" customWidth="1"/>
    <col min="18" max="18" width="6.625" customWidth="1"/>
    <col min="19" max="19" width="7.5" customWidth="1"/>
    <col min="20" max="20" width="7.375" customWidth="1"/>
    <col min="21" max="21" width="7.25" customWidth="1"/>
    <col min="22" max="22" width="7.625" customWidth="1"/>
    <col min="23" max="23" width="7.125" customWidth="1"/>
    <col min="24" max="24" width="7.75" customWidth="1"/>
    <col min="27" max="27" width="11.875" customWidth="1"/>
    <col min="29" max="29" width="10.75" customWidth="1"/>
  </cols>
  <sheetData>
    <row r="1" customHeight="1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41"/>
      <c r="V1" s="41"/>
      <c r="W1" s="5"/>
      <c r="X1" s="3"/>
      <c r="Y1" s="3"/>
      <c r="Z1" s="3"/>
      <c r="AA1" s="3"/>
      <c r="AB1" s="3"/>
      <c r="AC1" s="3"/>
      <c r="AD1" s="3"/>
    </row>
    <row r="2" ht="18.75" spans="1:30">
      <c r="A2" s="9" t="s">
        <v>645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42"/>
      <c r="V2" s="42"/>
      <c r="W2" s="9"/>
      <c r="X2" s="10"/>
      <c r="Y2" s="10"/>
      <c r="Z2" s="10"/>
      <c r="AA2" s="10"/>
      <c r="AB2" s="10"/>
      <c r="AC2" s="10"/>
      <c r="AD2" s="10"/>
    </row>
    <row r="3" ht="17" customHeight="1" spans="1:30">
      <c r="A3" s="11" t="s">
        <v>646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31" customHeight="1" spans="1:30">
      <c r="A4" s="43" t="s">
        <v>5</v>
      </c>
      <c r="B4" s="43" t="s">
        <v>6</v>
      </c>
      <c r="C4" s="44" t="s">
        <v>7</v>
      </c>
      <c r="D4" s="43" t="s">
        <v>8</v>
      </c>
      <c r="E4" s="43" t="s">
        <v>9</v>
      </c>
      <c r="F4" s="43" t="s">
        <v>10</v>
      </c>
      <c r="G4" s="45" t="s">
        <v>11</v>
      </c>
      <c r="H4" s="44" t="s">
        <v>12</v>
      </c>
      <c r="I4" s="45" t="s">
        <v>13</v>
      </c>
      <c r="J4" s="45" t="s">
        <v>14</v>
      </c>
      <c r="K4" s="44" t="s">
        <v>15</v>
      </c>
      <c r="L4" s="44" t="s">
        <v>16</v>
      </c>
      <c r="M4" s="45" t="s">
        <v>17</v>
      </c>
      <c r="N4" s="44" t="s">
        <v>18</v>
      </c>
      <c r="O4" s="45" t="s">
        <v>19</v>
      </c>
      <c r="P4" s="45" t="s">
        <v>20</v>
      </c>
      <c r="Q4" s="44" t="s">
        <v>21</v>
      </c>
      <c r="R4" s="45" t="s">
        <v>22</v>
      </c>
      <c r="S4" s="45" t="s">
        <v>23</v>
      </c>
      <c r="T4" s="44" t="s">
        <v>24</v>
      </c>
      <c r="U4" s="45" t="s">
        <v>25</v>
      </c>
      <c r="V4" s="45" t="s">
        <v>26</v>
      </c>
      <c r="W4" s="45" t="s">
        <v>27</v>
      </c>
      <c r="X4" s="44" t="s">
        <v>28</v>
      </c>
      <c r="Y4" s="46" t="s">
        <v>29</v>
      </c>
      <c r="Z4" s="45" t="s">
        <v>30</v>
      </c>
      <c r="AA4" s="47" t="s">
        <v>31</v>
      </c>
      <c r="AB4" s="47" t="s">
        <v>32</v>
      </c>
      <c r="AC4" s="44" t="s">
        <v>33</v>
      </c>
      <c r="AD4" s="48" t="s">
        <v>34</v>
      </c>
    </row>
    <row r="5" customHeight="1" spans="1:30">
      <c r="A5" s="20" t="s">
        <v>35</v>
      </c>
      <c r="B5" s="20" t="s">
        <v>217</v>
      </c>
      <c r="C5" s="25">
        <v>2025</v>
      </c>
      <c r="D5" s="49" t="s">
        <v>647</v>
      </c>
      <c r="E5" s="50">
        <v>2533110253</v>
      </c>
      <c r="F5" s="50" t="s">
        <v>648</v>
      </c>
      <c r="G5" s="22">
        <v>88</v>
      </c>
      <c r="H5" s="51">
        <v>12</v>
      </c>
      <c r="I5" s="52">
        <f t="shared" ref="I5:I68" si="0">G5+H5</f>
        <v>100</v>
      </c>
      <c r="J5" s="53">
        <v>90.2888888888889</v>
      </c>
      <c r="K5" s="54">
        <v>1.17</v>
      </c>
      <c r="L5" s="22">
        <f t="shared" ref="L5:L68" si="1">J5+K5</f>
        <v>91.4588888888889</v>
      </c>
      <c r="M5" s="53">
        <v>96.25</v>
      </c>
      <c r="N5" s="51">
        <v>0.8</v>
      </c>
      <c r="O5" s="22">
        <f t="shared" ref="O5:O68" si="2">M5+N5</f>
        <v>97.05</v>
      </c>
      <c r="P5" s="51">
        <v>60</v>
      </c>
      <c r="Q5" s="51">
        <v>40</v>
      </c>
      <c r="R5" s="22">
        <f t="shared" ref="R5:R68" si="3">P5+Q5</f>
        <v>100</v>
      </c>
      <c r="S5" s="51">
        <v>60</v>
      </c>
      <c r="T5" s="51">
        <v>30</v>
      </c>
      <c r="U5" s="22">
        <f t="shared" ref="U5:U68" si="4">S5+T5</f>
        <v>90</v>
      </c>
      <c r="V5" s="55">
        <f t="shared" ref="V5:V68" si="5">I5*0.1+L5*0.75+O5*0.05+R5*0.05+U5*0.05</f>
        <v>92.9466666666667</v>
      </c>
      <c r="W5" s="56">
        <v>1</v>
      </c>
      <c r="X5" s="20">
        <v>3</v>
      </c>
      <c r="Y5" s="20" t="s">
        <v>39</v>
      </c>
      <c r="Z5" s="20">
        <v>178</v>
      </c>
      <c r="AA5" s="57" t="s">
        <v>40</v>
      </c>
      <c r="AB5" s="57"/>
      <c r="AC5" s="57" t="s">
        <v>141</v>
      </c>
      <c r="AD5" s="58"/>
    </row>
    <row r="6" customHeight="1" spans="1:30">
      <c r="A6" s="20" t="s">
        <v>35</v>
      </c>
      <c r="B6" s="20" t="s">
        <v>217</v>
      </c>
      <c r="C6" s="25">
        <v>2025</v>
      </c>
      <c r="D6" s="49" t="s">
        <v>649</v>
      </c>
      <c r="E6" s="50">
        <v>2533110340</v>
      </c>
      <c r="F6" s="50" t="s">
        <v>650</v>
      </c>
      <c r="G6" s="22">
        <v>88</v>
      </c>
      <c r="H6" s="51">
        <v>12</v>
      </c>
      <c r="I6" s="52">
        <f t="shared" si="0"/>
        <v>100</v>
      </c>
      <c r="J6" s="53">
        <v>91.8606403013183</v>
      </c>
      <c r="K6" s="54">
        <v>1.6</v>
      </c>
      <c r="L6" s="22">
        <f t="shared" si="1"/>
        <v>93.4606403013183</v>
      </c>
      <c r="M6" s="53">
        <v>76.65</v>
      </c>
      <c r="N6" s="51">
        <v>1.6</v>
      </c>
      <c r="O6" s="22">
        <f t="shared" si="2"/>
        <v>78.25</v>
      </c>
      <c r="P6" s="51">
        <v>60</v>
      </c>
      <c r="Q6" s="51">
        <v>40</v>
      </c>
      <c r="R6" s="22">
        <f t="shared" si="3"/>
        <v>100</v>
      </c>
      <c r="S6" s="51">
        <v>60</v>
      </c>
      <c r="T6" s="51">
        <v>15</v>
      </c>
      <c r="U6" s="22">
        <f t="shared" si="4"/>
        <v>75</v>
      </c>
      <c r="V6" s="55">
        <f t="shared" si="5"/>
        <v>92.7579802259887</v>
      </c>
      <c r="W6" s="56">
        <v>2</v>
      </c>
      <c r="X6" s="20">
        <v>2</v>
      </c>
      <c r="Y6" s="20" t="s">
        <v>39</v>
      </c>
      <c r="Z6" s="20">
        <v>178</v>
      </c>
      <c r="AA6" s="57" t="s">
        <v>40</v>
      </c>
      <c r="AB6" s="57"/>
      <c r="AC6" s="57" t="s">
        <v>141</v>
      </c>
      <c r="AD6" s="58"/>
    </row>
    <row r="7" customHeight="1" spans="1:30">
      <c r="A7" s="20" t="s">
        <v>35</v>
      </c>
      <c r="B7" s="20" t="s">
        <v>217</v>
      </c>
      <c r="C7" s="25">
        <v>2025</v>
      </c>
      <c r="D7" s="49" t="s">
        <v>647</v>
      </c>
      <c r="E7" s="50">
        <v>2533110255</v>
      </c>
      <c r="F7" s="50" t="s">
        <v>651</v>
      </c>
      <c r="G7" s="22">
        <v>88</v>
      </c>
      <c r="H7" s="51">
        <v>12</v>
      </c>
      <c r="I7" s="52">
        <f t="shared" si="0"/>
        <v>100</v>
      </c>
      <c r="J7" s="53">
        <v>90.0485875706215</v>
      </c>
      <c r="K7" s="54">
        <v>0.82</v>
      </c>
      <c r="L7" s="22">
        <f t="shared" si="1"/>
        <v>90.8685875706215</v>
      </c>
      <c r="M7" s="53">
        <v>85.45</v>
      </c>
      <c r="N7" s="51">
        <v>0</v>
      </c>
      <c r="O7" s="22">
        <f t="shared" si="2"/>
        <v>85.45</v>
      </c>
      <c r="P7" s="51">
        <v>60</v>
      </c>
      <c r="Q7" s="51">
        <v>30</v>
      </c>
      <c r="R7" s="22">
        <f t="shared" si="3"/>
        <v>90</v>
      </c>
      <c r="S7" s="51">
        <v>60</v>
      </c>
      <c r="T7" s="51">
        <v>30</v>
      </c>
      <c r="U7" s="22">
        <f t="shared" si="4"/>
        <v>90</v>
      </c>
      <c r="V7" s="55">
        <f t="shared" si="5"/>
        <v>91.4239406779661</v>
      </c>
      <c r="W7" s="56">
        <v>3</v>
      </c>
      <c r="X7" s="20">
        <v>5</v>
      </c>
      <c r="Y7" s="20" t="s">
        <v>39</v>
      </c>
      <c r="Z7" s="20">
        <v>178</v>
      </c>
      <c r="AA7" s="57" t="s">
        <v>40</v>
      </c>
      <c r="AB7" s="57"/>
      <c r="AC7" s="57" t="s">
        <v>41</v>
      </c>
      <c r="AD7" s="58"/>
    </row>
    <row r="8" customHeight="1" spans="1:30">
      <c r="A8" s="20" t="s">
        <v>35</v>
      </c>
      <c r="B8" s="20" t="s">
        <v>217</v>
      </c>
      <c r="C8" s="25">
        <v>2025</v>
      </c>
      <c r="D8" s="49" t="s">
        <v>652</v>
      </c>
      <c r="E8" s="49">
        <v>2533110281</v>
      </c>
      <c r="F8" s="49" t="s">
        <v>653</v>
      </c>
      <c r="G8" s="22">
        <v>88</v>
      </c>
      <c r="H8" s="51">
        <v>11.5</v>
      </c>
      <c r="I8" s="52">
        <f t="shared" si="0"/>
        <v>99.5</v>
      </c>
      <c r="J8" s="53">
        <v>90.2877589453861</v>
      </c>
      <c r="K8" s="54">
        <v>0.52</v>
      </c>
      <c r="L8" s="22">
        <f t="shared" si="1"/>
        <v>90.8077589453861</v>
      </c>
      <c r="M8" s="53">
        <v>84.1</v>
      </c>
      <c r="N8" s="51">
        <v>0.8</v>
      </c>
      <c r="O8" s="22">
        <f t="shared" si="2"/>
        <v>84.9</v>
      </c>
      <c r="P8" s="51">
        <v>60</v>
      </c>
      <c r="Q8" s="51">
        <v>30</v>
      </c>
      <c r="R8" s="22">
        <f t="shared" si="3"/>
        <v>90</v>
      </c>
      <c r="S8" s="51">
        <v>60</v>
      </c>
      <c r="T8" s="51">
        <v>30</v>
      </c>
      <c r="U8" s="22">
        <f t="shared" si="4"/>
        <v>90</v>
      </c>
      <c r="V8" s="55">
        <f t="shared" si="5"/>
        <v>91.3008192090396</v>
      </c>
      <c r="W8" s="56">
        <v>4</v>
      </c>
      <c r="X8" s="20">
        <v>4</v>
      </c>
      <c r="Y8" s="20" t="s">
        <v>39</v>
      </c>
      <c r="Z8" s="20">
        <v>178</v>
      </c>
      <c r="AA8" s="57" t="s">
        <v>40</v>
      </c>
      <c r="AB8" s="57"/>
      <c r="AC8" s="57" t="s">
        <v>41</v>
      </c>
      <c r="AD8" s="58"/>
    </row>
    <row r="9" customHeight="1" spans="1:30">
      <c r="A9" s="20" t="s">
        <v>35</v>
      </c>
      <c r="B9" s="20" t="s">
        <v>217</v>
      </c>
      <c r="C9" s="25">
        <v>2025</v>
      </c>
      <c r="D9" s="49" t="s">
        <v>652</v>
      </c>
      <c r="E9" s="49">
        <v>2533110299</v>
      </c>
      <c r="F9" s="49" t="s">
        <v>654</v>
      </c>
      <c r="G9" s="22">
        <v>88</v>
      </c>
      <c r="H9" s="51">
        <v>11.5</v>
      </c>
      <c r="I9" s="52">
        <f t="shared" si="0"/>
        <v>99.5</v>
      </c>
      <c r="J9" s="53">
        <v>89.7774011299435</v>
      </c>
      <c r="K9" s="54">
        <v>1</v>
      </c>
      <c r="L9" s="22">
        <f t="shared" si="1"/>
        <v>90.7774011299435</v>
      </c>
      <c r="M9" s="53">
        <v>88.25</v>
      </c>
      <c r="N9" s="51">
        <v>1.6</v>
      </c>
      <c r="O9" s="22">
        <f t="shared" si="2"/>
        <v>89.85</v>
      </c>
      <c r="P9" s="51">
        <v>60</v>
      </c>
      <c r="Q9" s="51">
        <v>10</v>
      </c>
      <c r="R9" s="22">
        <f t="shared" si="3"/>
        <v>70</v>
      </c>
      <c r="S9" s="51">
        <v>60</v>
      </c>
      <c r="T9" s="51">
        <v>30</v>
      </c>
      <c r="U9" s="22">
        <f t="shared" si="4"/>
        <v>90</v>
      </c>
      <c r="V9" s="55">
        <f t="shared" si="5"/>
        <v>90.5255508474576</v>
      </c>
      <c r="W9" s="56">
        <v>5</v>
      </c>
      <c r="X9" s="20">
        <v>6</v>
      </c>
      <c r="Y9" s="20" t="s">
        <v>39</v>
      </c>
      <c r="Z9" s="20">
        <v>178</v>
      </c>
      <c r="AA9" s="57" t="s">
        <v>40</v>
      </c>
      <c r="AB9" s="57"/>
      <c r="AC9" s="57" t="s">
        <v>41</v>
      </c>
      <c r="AD9" s="58"/>
    </row>
    <row r="10" customHeight="1" spans="1:30">
      <c r="A10" s="20" t="s">
        <v>35</v>
      </c>
      <c r="B10" s="20" t="s">
        <v>217</v>
      </c>
      <c r="C10" s="25">
        <v>2025</v>
      </c>
      <c r="D10" s="49" t="s">
        <v>652</v>
      </c>
      <c r="E10" s="49">
        <v>2541110153</v>
      </c>
      <c r="F10" s="49" t="s">
        <v>655</v>
      </c>
      <c r="G10" s="22">
        <v>88</v>
      </c>
      <c r="H10" s="51">
        <v>8</v>
      </c>
      <c r="I10" s="52">
        <f t="shared" si="0"/>
        <v>96</v>
      </c>
      <c r="J10" s="53">
        <v>92.38</v>
      </c>
      <c r="K10" s="54">
        <v>1</v>
      </c>
      <c r="L10" s="22">
        <f t="shared" si="1"/>
        <v>93.38</v>
      </c>
      <c r="M10" s="53">
        <v>91.075</v>
      </c>
      <c r="N10" s="51">
        <v>1.6</v>
      </c>
      <c r="O10" s="22">
        <f t="shared" si="2"/>
        <v>92.675</v>
      </c>
      <c r="P10" s="51">
        <v>40</v>
      </c>
      <c r="Q10" s="51">
        <v>10</v>
      </c>
      <c r="R10" s="22">
        <f t="shared" si="3"/>
        <v>50</v>
      </c>
      <c r="S10" s="51">
        <v>60</v>
      </c>
      <c r="T10" s="51">
        <v>15</v>
      </c>
      <c r="U10" s="22">
        <f t="shared" si="4"/>
        <v>75</v>
      </c>
      <c r="V10" s="55">
        <f t="shared" si="5"/>
        <v>90.51875</v>
      </c>
      <c r="W10" s="56">
        <v>6</v>
      </c>
      <c r="X10" s="20">
        <v>1</v>
      </c>
      <c r="Y10" s="20" t="s">
        <v>39</v>
      </c>
      <c r="Z10" s="20">
        <v>178</v>
      </c>
      <c r="AA10" s="57" t="s">
        <v>40</v>
      </c>
      <c r="AB10" s="57"/>
      <c r="AC10" s="57" t="s">
        <v>141</v>
      </c>
      <c r="AD10" s="58"/>
    </row>
    <row r="11" customHeight="1" spans="1:30">
      <c r="A11" s="20" t="s">
        <v>35</v>
      </c>
      <c r="B11" s="20" t="s">
        <v>217</v>
      </c>
      <c r="C11" s="25">
        <v>2025</v>
      </c>
      <c r="D11" s="49" t="s">
        <v>656</v>
      </c>
      <c r="E11" s="49">
        <v>2533110240</v>
      </c>
      <c r="F11" s="49" t="s">
        <v>657</v>
      </c>
      <c r="G11" s="22">
        <v>88</v>
      </c>
      <c r="H11" s="51">
        <v>12</v>
      </c>
      <c r="I11" s="52">
        <f t="shared" si="0"/>
        <v>100</v>
      </c>
      <c r="J11" s="53">
        <v>88.4839924670433</v>
      </c>
      <c r="K11" s="54">
        <v>1.4</v>
      </c>
      <c r="L11" s="22">
        <f t="shared" si="1"/>
        <v>89.8839924670433</v>
      </c>
      <c r="M11" s="53">
        <v>81.55</v>
      </c>
      <c r="N11" s="51">
        <v>0</v>
      </c>
      <c r="O11" s="22">
        <f t="shared" si="2"/>
        <v>81.55</v>
      </c>
      <c r="P11" s="51">
        <v>60</v>
      </c>
      <c r="Q11" s="51">
        <v>20</v>
      </c>
      <c r="R11" s="22">
        <f t="shared" si="3"/>
        <v>80</v>
      </c>
      <c r="S11" s="51">
        <v>60</v>
      </c>
      <c r="T11" s="51">
        <v>35</v>
      </c>
      <c r="U11" s="22">
        <f t="shared" si="4"/>
        <v>95</v>
      </c>
      <c r="V11" s="55">
        <f t="shared" si="5"/>
        <v>90.2404943502825</v>
      </c>
      <c r="W11" s="56">
        <v>7</v>
      </c>
      <c r="X11" s="20">
        <v>11</v>
      </c>
      <c r="Y11" s="20" t="s">
        <v>39</v>
      </c>
      <c r="Z11" s="20">
        <v>178</v>
      </c>
      <c r="AA11" s="57" t="s">
        <v>40</v>
      </c>
      <c r="AB11" s="57"/>
      <c r="AC11" s="57" t="s">
        <v>41</v>
      </c>
      <c r="AD11" s="58"/>
    </row>
    <row r="12" customHeight="1" spans="1:30">
      <c r="A12" s="20" t="s">
        <v>35</v>
      </c>
      <c r="B12" s="20" t="s">
        <v>217</v>
      </c>
      <c r="C12" s="25">
        <v>2025</v>
      </c>
      <c r="D12" s="49" t="s">
        <v>656</v>
      </c>
      <c r="E12" s="49">
        <v>2533110235</v>
      </c>
      <c r="F12" s="49" t="s">
        <v>658</v>
      </c>
      <c r="G12" s="22">
        <v>88</v>
      </c>
      <c r="H12" s="51">
        <v>11.5</v>
      </c>
      <c r="I12" s="52">
        <f t="shared" si="0"/>
        <v>99.5</v>
      </c>
      <c r="J12" s="53">
        <v>88.4798493408663</v>
      </c>
      <c r="K12" s="54">
        <v>1.05</v>
      </c>
      <c r="L12" s="22">
        <f t="shared" si="1"/>
        <v>89.5298493408663</v>
      </c>
      <c r="M12" s="53">
        <v>85.25</v>
      </c>
      <c r="N12" s="51">
        <v>2</v>
      </c>
      <c r="O12" s="22">
        <f t="shared" si="2"/>
        <v>87.25</v>
      </c>
      <c r="P12" s="51">
        <v>60</v>
      </c>
      <c r="Q12" s="51">
        <v>10</v>
      </c>
      <c r="R12" s="22">
        <f t="shared" si="3"/>
        <v>70</v>
      </c>
      <c r="S12" s="51">
        <v>60</v>
      </c>
      <c r="T12" s="51">
        <v>30</v>
      </c>
      <c r="U12" s="22">
        <f t="shared" si="4"/>
        <v>90</v>
      </c>
      <c r="V12" s="55">
        <f t="shared" si="5"/>
        <v>89.4598870056497</v>
      </c>
      <c r="W12" s="56">
        <v>8</v>
      </c>
      <c r="X12" s="20">
        <v>12</v>
      </c>
      <c r="Y12" s="20" t="s">
        <v>39</v>
      </c>
      <c r="Z12" s="20">
        <v>178</v>
      </c>
      <c r="AA12" s="57" t="s">
        <v>40</v>
      </c>
      <c r="AB12" s="57"/>
      <c r="AC12" s="57" t="s">
        <v>41</v>
      </c>
      <c r="AD12" s="58"/>
    </row>
    <row r="13" customHeight="1" spans="1:30">
      <c r="A13" s="20" t="s">
        <v>35</v>
      </c>
      <c r="B13" s="20" t="s">
        <v>217</v>
      </c>
      <c r="C13" s="25">
        <v>2025</v>
      </c>
      <c r="D13" s="49" t="s">
        <v>659</v>
      </c>
      <c r="E13" s="49">
        <v>2533110209</v>
      </c>
      <c r="F13" s="49" t="s">
        <v>660</v>
      </c>
      <c r="G13" s="22">
        <v>88</v>
      </c>
      <c r="H13" s="51">
        <v>12</v>
      </c>
      <c r="I13" s="52">
        <f t="shared" si="0"/>
        <v>100</v>
      </c>
      <c r="J13" s="53">
        <v>87.5977401129943</v>
      </c>
      <c r="K13" s="54">
        <v>1.75</v>
      </c>
      <c r="L13" s="22">
        <f t="shared" si="1"/>
        <v>89.3477401129943</v>
      </c>
      <c r="M13" s="53">
        <v>81.1</v>
      </c>
      <c r="N13" s="51">
        <v>0.8</v>
      </c>
      <c r="O13" s="22">
        <f t="shared" si="2"/>
        <v>81.9</v>
      </c>
      <c r="P13" s="51">
        <v>60</v>
      </c>
      <c r="Q13" s="51">
        <v>10</v>
      </c>
      <c r="R13" s="22">
        <f t="shared" si="3"/>
        <v>70</v>
      </c>
      <c r="S13" s="51">
        <v>60</v>
      </c>
      <c r="T13" s="51">
        <v>30</v>
      </c>
      <c r="U13" s="22">
        <f t="shared" si="4"/>
        <v>90</v>
      </c>
      <c r="V13" s="55">
        <f t="shared" si="5"/>
        <v>89.1058050847457</v>
      </c>
      <c r="W13" s="56">
        <v>9</v>
      </c>
      <c r="X13" s="20">
        <v>16</v>
      </c>
      <c r="Y13" s="20" t="s">
        <v>39</v>
      </c>
      <c r="Z13" s="20">
        <v>178</v>
      </c>
      <c r="AA13" s="57" t="s">
        <v>48</v>
      </c>
      <c r="AB13" s="57"/>
      <c r="AC13" s="57" t="s">
        <v>41</v>
      </c>
      <c r="AD13" s="58"/>
    </row>
    <row r="14" customHeight="1" spans="1:30">
      <c r="A14" s="20" t="s">
        <v>35</v>
      </c>
      <c r="B14" s="20" t="s">
        <v>217</v>
      </c>
      <c r="C14" s="25">
        <v>2025</v>
      </c>
      <c r="D14" s="49" t="s">
        <v>659</v>
      </c>
      <c r="E14" s="49">
        <v>2515110003</v>
      </c>
      <c r="F14" s="49" t="s">
        <v>661</v>
      </c>
      <c r="G14" s="22">
        <v>88</v>
      </c>
      <c r="H14" s="51">
        <v>12</v>
      </c>
      <c r="I14" s="52">
        <f t="shared" si="0"/>
        <v>100</v>
      </c>
      <c r="J14" s="53">
        <v>88.1224406779661</v>
      </c>
      <c r="K14" s="54">
        <v>0.5</v>
      </c>
      <c r="L14" s="22">
        <f t="shared" si="1"/>
        <v>88.6224406779661</v>
      </c>
      <c r="M14" s="53">
        <v>80.775</v>
      </c>
      <c r="N14" s="51">
        <v>0</v>
      </c>
      <c r="O14" s="22">
        <f t="shared" si="2"/>
        <v>80.775</v>
      </c>
      <c r="P14" s="51">
        <v>60</v>
      </c>
      <c r="Q14" s="51">
        <v>14.5</v>
      </c>
      <c r="R14" s="22">
        <f t="shared" si="3"/>
        <v>74.5</v>
      </c>
      <c r="S14" s="51">
        <v>60</v>
      </c>
      <c r="T14" s="51">
        <v>30</v>
      </c>
      <c r="U14" s="22">
        <f t="shared" si="4"/>
        <v>90</v>
      </c>
      <c r="V14" s="55">
        <f t="shared" si="5"/>
        <v>88.7305805084746</v>
      </c>
      <c r="W14" s="56">
        <v>10</v>
      </c>
      <c r="X14" s="20">
        <v>15</v>
      </c>
      <c r="Y14" s="20" t="s">
        <v>39</v>
      </c>
      <c r="Z14" s="20">
        <v>178</v>
      </c>
      <c r="AA14" s="57" t="s">
        <v>48</v>
      </c>
      <c r="AB14" s="57"/>
      <c r="AC14" s="57" t="s">
        <v>41</v>
      </c>
      <c r="AD14" s="58"/>
    </row>
    <row r="15" customHeight="1" spans="1:30">
      <c r="A15" s="20" t="s">
        <v>35</v>
      </c>
      <c r="B15" s="20" t="s">
        <v>217</v>
      </c>
      <c r="C15" s="25">
        <v>2025</v>
      </c>
      <c r="D15" s="49" t="s">
        <v>656</v>
      </c>
      <c r="E15" s="49">
        <v>2533110248</v>
      </c>
      <c r="F15" s="49" t="s">
        <v>662</v>
      </c>
      <c r="G15" s="22">
        <v>88</v>
      </c>
      <c r="H15" s="51">
        <v>12</v>
      </c>
      <c r="I15" s="52">
        <f t="shared" si="0"/>
        <v>100</v>
      </c>
      <c r="J15" s="53">
        <v>89.4617702448211</v>
      </c>
      <c r="K15" s="54">
        <v>1.2</v>
      </c>
      <c r="L15" s="22">
        <f t="shared" si="1"/>
        <v>90.6617702448211</v>
      </c>
      <c r="M15" s="53">
        <v>84.35</v>
      </c>
      <c r="N15" s="51">
        <v>0</v>
      </c>
      <c r="O15" s="22">
        <f t="shared" si="2"/>
        <v>84.35</v>
      </c>
      <c r="P15" s="51">
        <v>40</v>
      </c>
      <c r="Q15" s="51">
        <v>0</v>
      </c>
      <c r="R15" s="22">
        <f t="shared" si="3"/>
        <v>40</v>
      </c>
      <c r="S15" s="51">
        <v>60</v>
      </c>
      <c r="T15" s="51">
        <v>26</v>
      </c>
      <c r="U15" s="22">
        <f t="shared" si="4"/>
        <v>86</v>
      </c>
      <c r="V15" s="55">
        <f t="shared" si="5"/>
        <v>88.5138276836158</v>
      </c>
      <c r="W15" s="56">
        <v>11</v>
      </c>
      <c r="X15" s="20">
        <v>7</v>
      </c>
      <c r="Y15" s="20" t="s">
        <v>39</v>
      </c>
      <c r="Z15" s="20">
        <v>178</v>
      </c>
      <c r="AA15" s="57" t="s">
        <v>48</v>
      </c>
      <c r="AB15" s="57"/>
      <c r="AC15" s="57" t="s">
        <v>41</v>
      </c>
      <c r="AD15" s="58"/>
    </row>
    <row r="16" customHeight="1" spans="1:30">
      <c r="A16" s="20" t="s">
        <v>35</v>
      </c>
      <c r="B16" s="20" t="s">
        <v>217</v>
      </c>
      <c r="C16" s="25">
        <v>2025</v>
      </c>
      <c r="D16" s="49" t="s">
        <v>652</v>
      </c>
      <c r="E16" s="49">
        <v>2533110297</v>
      </c>
      <c r="F16" s="49" t="s">
        <v>663</v>
      </c>
      <c r="G16" s="22">
        <v>88</v>
      </c>
      <c r="H16" s="51">
        <v>12</v>
      </c>
      <c r="I16" s="52">
        <f t="shared" si="0"/>
        <v>100</v>
      </c>
      <c r="J16" s="53">
        <v>88.7709981167608</v>
      </c>
      <c r="K16" s="54">
        <v>0</v>
      </c>
      <c r="L16" s="22">
        <f t="shared" si="1"/>
        <v>88.7709981167608</v>
      </c>
      <c r="M16" s="53">
        <v>83.675</v>
      </c>
      <c r="N16" s="51">
        <v>0</v>
      </c>
      <c r="O16" s="22">
        <f t="shared" si="2"/>
        <v>83.675</v>
      </c>
      <c r="P16" s="51">
        <v>60</v>
      </c>
      <c r="Q16" s="51">
        <v>0</v>
      </c>
      <c r="R16" s="22">
        <f t="shared" si="3"/>
        <v>60</v>
      </c>
      <c r="S16" s="51">
        <v>60</v>
      </c>
      <c r="T16" s="51">
        <v>30</v>
      </c>
      <c r="U16" s="22">
        <f t="shared" si="4"/>
        <v>90</v>
      </c>
      <c r="V16" s="55">
        <f t="shared" si="5"/>
        <v>88.2619985875706</v>
      </c>
      <c r="W16" s="56">
        <v>12</v>
      </c>
      <c r="X16" s="20">
        <v>8</v>
      </c>
      <c r="Y16" s="20" t="s">
        <v>39</v>
      </c>
      <c r="Z16" s="20">
        <v>178</v>
      </c>
      <c r="AA16" s="57" t="s">
        <v>48</v>
      </c>
      <c r="AB16" s="57"/>
      <c r="AC16" s="57" t="s">
        <v>41</v>
      </c>
      <c r="AD16" s="58"/>
    </row>
    <row r="17" customHeight="1" spans="1:30">
      <c r="A17" s="20" t="s">
        <v>35</v>
      </c>
      <c r="B17" s="20" t="s">
        <v>217</v>
      </c>
      <c r="C17" s="25">
        <v>2025</v>
      </c>
      <c r="D17" s="49" t="s">
        <v>656</v>
      </c>
      <c r="E17" s="49">
        <v>2533110440</v>
      </c>
      <c r="F17" s="49" t="s">
        <v>664</v>
      </c>
      <c r="G17" s="22">
        <v>88</v>
      </c>
      <c r="H17" s="51">
        <v>12</v>
      </c>
      <c r="I17" s="52">
        <f t="shared" si="0"/>
        <v>100</v>
      </c>
      <c r="J17" s="53">
        <v>88.6032542372881</v>
      </c>
      <c r="K17" s="54">
        <v>0.5</v>
      </c>
      <c r="L17" s="22">
        <f t="shared" si="1"/>
        <v>89.1032542372881</v>
      </c>
      <c r="M17" s="53">
        <v>81.95</v>
      </c>
      <c r="N17" s="51">
        <v>0.8</v>
      </c>
      <c r="O17" s="22">
        <f t="shared" si="2"/>
        <v>82.75</v>
      </c>
      <c r="P17" s="51">
        <v>60</v>
      </c>
      <c r="Q17" s="51">
        <v>10</v>
      </c>
      <c r="R17" s="22">
        <f t="shared" si="3"/>
        <v>70</v>
      </c>
      <c r="S17" s="51">
        <v>60</v>
      </c>
      <c r="T17" s="51">
        <v>15</v>
      </c>
      <c r="U17" s="22">
        <f t="shared" si="4"/>
        <v>75</v>
      </c>
      <c r="V17" s="55">
        <f t="shared" si="5"/>
        <v>88.2149406779661</v>
      </c>
      <c r="W17" s="56">
        <v>13</v>
      </c>
      <c r="X17" s="20">
        <v>10</v>
      </c>
      <c r="Y17" s="20" t="s">
        <v>39</v>
      </c>
      <c r="Z17" s="20">
        <v>178</v>
      </c>
      <c r="AA17" s="57" t="s">
        <v>48</v>
      </c>
      <c r="AB17" s="57"/>
      <c r="AC17" s="57" t="s">
        <v>41</v>
      </c>
      <c r="AD17" s="58"/>
    </row>
    <row r="18" customHeight="1" spans="1:30">
      <c r="A18" s="20" t="s">
        <v>35</v>
      </c>
      <c r="B18" s="20" t="s">
        <v>217</v>
      </c>
      <c r="C18" s="25">
        <v>2025</v>
      </c>
      <c r="D18" s="49" t="s">
        <v>656</v>
      </c>
      <c r="E18" s="49">
        <v>2533110237</v>
      </c>
      <c r="F18" s="49" t="s">
        <v>665</v>
      </c>
      <c r="G18" s="22">
        <v>88</v>
      </c>
      <c r="H18" s="51">
        <v>11.5</v>
      </c>
      <c r="I18" s="52">
        <f t="shared" si="0"/>
        <v>99.5</v>
      </c>
      <c r="J18" s="53">
        <v>87.4244821092279</v>
      </c>
      <c r="K18" s="54">
        <v>0.9</v>
      </c>
      <c r="L18" s="22">
        <f t="shared" si="1"/>
        <v>88.3244821092279</v>
      </c>
      <c r="M18" s="53">
        <v>86.7</v>
      </c>
      <c r="N18" s="51">
        <v>0</v>
      </c>
      <c r="O18" s="22">
        <f t="shared" si="2"/>
        <v>86.7</v>
      </c>
      <c r="P18" s="51">
        <v>60</v>
      </c>
      <c r="Q18" s="51">
        <v>0</v>
      </c>
      <c r="R18" s="22">
        <f t="shared" si="3"/>
        <v>60</v>
      </c>
      <c r="S18" s="51">
        <v>60</v>
      </c>
      <c r="T18" s="51">
        <v>30</v>
      </c>
      <c r="U18" s="22">
        <f t="shared" si="4"/>
        <v>90</v>
      </c>
      <c r="V18" s="55">
        <f t="shared" si="5"/>
        <v>88.0283615819209</v>
      </c>
      <c r="W18" s="56">
        <v>14</v>
      </c>
      <c r="X18" s="20">
        <v>17</v>
      </c>
      <c r="Y18" s="20" t="s">
        <v>39</v>
      </c>
      <c r="Z18" s="20">
        <v>178</v>
      </c>
      <c r="AA18" s="57" t="s">
        <v>48</v>
      </c>
      <c r="AB18" s="57"/>
      <c r="AC18" s="57" t="s">
        <v>41</v>
      </c>
      <c r="AD18" s="58"/>
    </row>
    <row r="19" customHeight="1" spans="1:30">
      <c r="A19" s="20" t="s">
        <v>35</v>
      </c>
      <c r="B19" s="20" t="s">
        <v>217</v>
      </c>
      <c r="C19" s="25">
        <v>2025</v>
      </c>
      <c r="D19" s="49" t="s">
        <v>647</v>
      </c>
      <c r="E19" s="50">
        <v>2533110453</v>
      </c>
      <c r="F19" s="50" t="s">
        <v>666</v>
      </c>
      <c r="G19" s="22">
        <v>88</v>
      </c>
      <c r="H19" s="51">
        <v>12</v>
      </c>
      <c r="I19" s="52">
        <f t="shared" si="0"/>
        <v>100</v>
      </c>
      <c r="J19" s="53">
        <v>86.8892881355932</v>
      </c>
      <c r="K19" s="54">
        <v>1.125</v>
      </c>
      <c r="L19" s="22">
        <f t="shared" si="1"/>
        <v>88.0142881355932</v>
      </c>
      <c r="M19" s="53">
        <v>79.45</v>
      </c>
      <c r="N19" s="51">
        <v>1.6</v>
      </c>
      <c r="O19" s="22">
        <f t="shared" si="2"/>
        <v>81.05</v>
      </c>
      <c r="P19" s="51">
        <v>60</v>
      </c>
      <c r="Q19" s="51">
        <v>20</v>
      </c>
      <c r="R19" s="22">
        <f t="shared" si="3"/>
        <v>80</v>
      </c>
      <c r="S19" s="51">
        <v>60</v>
      </c>
      <c r="T19" s="51">
        <v>15</v>
      </c>
      <c r="U19" s="22">
        <f t="shared" si="4"/>
        <v>75</v>
      </c>
      <c r="V19" s="55">
        <f t="shared" si="5"/>
        <v>87.8132161016949</v>
      </c>
      <c r="W19" s="56">
        <v>15</v>
      </c>
      <c r="X19" s="20">
        <v>18</v>
      </c>
      <c r="Y19" s="20" t="s">
        <v>39</v>
      </c>
      <c r="Z19" s="20">
        <v>178</v>
      </c>
      <c r="AA19" s="57" t="s">
        <v>48</v>
      </c>
      <c r="AB19" s="57"/>
      <c r="AC19" s="57"/>
      <c r="AD19" s="58"/>
    </row>
    <row r="20" customHeight="1" spans="1:30">
      <c r="A20" s="20" t="s">
        <v>35</v>
      </c>
      <c r="B20" s="20" t="s">
        <v>217</v>
      </c>
      <c r="C20" s="25">
        <v>2025</v>
      </c>
      <c r="D20" s="49" t="s">
        <v>656</v>
      </c>
      <c r="E20" s="49">
        <v>2533110246</v>
      </c>
      <c r="F20" s="49" t="s">
        <v>667</v>
      </c>
      <c r="G20" s="22">
        <v>88</v>
      </c>
      <c r="H20" s="51">
        <v>12</v>
      </c>
      <c r="I20" s="52">
        <f t="shared" si="0"/>
        <v>100</v>
      </c>
      <c r="J20" s="53">
        <v>88.2760828625235</v>
      </c>
      <c r="K20" s="54">
        <v>1.025</v>
      </c>
      <c r="L20" s="22">
        <f t="shared" si="1"/>
        <v>89.3010828625235</v>
      </c>
      <c r="M20" s="53">
        <v>83.975</v>
      </c>
      <c r="N20" s="51">
        <v>0.8</v>
      </c>
      <c r="O20" s="22">
        <f t="shared" si="2"/>
        <v>84.775</v>
      </c>
      <c r="P20" s="51">
        <v>40</v>
      </c>
      <c r="Q20" s="51">
        <v>10</v>
      </c>
      <c r="R20" s="22">
        <f t="shared" si="3"/>
        <v>50</v>
      </c>
      <c r="S20" s="51">
        <v>60</v>
      </c>
      <c r="T20" s="51">
        <v>20</v>
      </c>
      <c r="U20" s="22">
        <f t="shared" si="4"/>
        <v>80</v>
      </c>
      <c r="V20" s="55">
        <f t="shared" si="5"/>
        <v>87.7145621468926</v>
      </c>
      <c r="W20" s="56">
        <v>16</v>
      </c>
      <c r="X20" s="20">
        <v>13</v>
      </c>
      <c r="Y20" s="20" t="s">
        <v>39</v>
      </c>
      <c r="Z20" s="20">
        <v>178</v>
      </c>
      <c r="AA20" s="57" t="s">
        <v>48</v>
      </c>
      <c r="AB20" s="57"/>
      <c r="AC20" s="57" t="s">
        <v>41</v>
      </c>
      <c r="AD20" s="58"/>
    </row>
    <row r="21" customHeight="1" spans="1:30">
      <c r="A21" s="20" t="s">
        <v>35</v>
      </c>
      <c r="B21" s="20" t="s">
        <v>217</v>
      </c>
      <c r="C21" s="25">
        <v>2025</v>
      </c>
      <c r="D21" s="49" t="s">
        <v>647</v>
      </c>
      <c r="E21" s="50">
        <v>2533110116</v>
      </c>
      <c r="F21" s="50" t="s">
        <v>668</v>
      </c>
      <c r="G21" s="22">
        <v>88</v>
      </c>
      <c r="H21" s="51">
        <v>4</v>
      </c>
      <c r="I21" s="52">
        <f t="shared" si="0"/>
        <v>92</v>
      </c>
      <c r="J21" s="53">
        <v>88.6713220338983</v>
      </c>
      <c r="K21" s="54">
        <v>0.6125</v>
      </c>
      <c r="L21" s="22">
        <f t="shared" si="1"/>
        <v>89.2838220338983</v>
      </c>
      <c r="M21" s="53">
        <v>81.95</v>
      </c>
      <c r="N21" s="51">
        <v>0</v>
      </c>
      <c r="O21" s="22">
        <f t="shared" si="2"/>
        <v>81.95</v>
      </c>
      <c r="P21" s="51">
        <v>60</v>
      </c>
      <c r="Q21" s="51">
        <v>20</v>
      </c>
      <c r="R21" s="22">
        <f t="shared" si="3"/>
        <v>80</v>
      </c>
      <c r="S21" s="51">
        <v>40</v>
      </c>
      <c r="T21" s="51">
        <v>20</v>
      </c>
      <c r="U21" s="22">
        <f t="shared" si="4"/>
        <v>60</v>
      </c>
      <c r="V21" s="55">
        <f t="shared" si="5"/>
        <v>87.2603665254237</v>
      </c>
      <c r="W21" s="56">
        <v>17</v>
      </c>
      <c r="X21" s="20">
        <v>9</v>
      </c>
      <c r="Y21" s="20" t="s">
        <v>39</v>
      </c>
      <c r="Z21" s="20">
        <v>178</v>
      </c>
      <c r="AA21" s="57" t="s">
        <v>48</v>
      </c>
      <c r="AB21" s="57"/>
      <c r="AC21" s="57" t="s">
        <v>41</v>
      </c>
      <c r="AD21" s="58"/>
    </row>
    <row r="22" customHeight="1" spans="1:30">
      <c r="A22" s="20" t="s">
        <v>35</v>
      </c>
      <c r="B22" s="20" t="s">
        <v>217</v>
      </c>
      <c r="C22" s="25">
        <v>2025</v>
      </c>
      <c r="D22" s="49" t="s">
        <v>656</v>
      </c>
      <c r="E22" s="49">
        <v>2533110232</v>
      </c>
      <c r="F22" s="49" t="s">
        <v>669</v>
      </c>
      <c r="G22" s="22">
        <v>88</v>
      </c>
      <c r="H22" s="51">
        <v>11.5</v>
      </c>
      <c r="I22" s="52">
        <f t="shared" si="0"/>
        <v>99.5</v>
      </c>
      <c r="J22" s="53">
        <v>86.8870056497175</v>
      </c>
      <c r="K22" s="54">
        <v>1.3</v>
      </c>
      <c r="L22" s="22">
        <f t="shared" si="1"/>
        <v>88.1870056497175</v>
      </c>
      <c r="M22" s="53">
        <v>69.35</v>
      </c>
      <c r="N22" s="51">
        <v>0</v>
      </c>
      <c r="O22" s="22">
        <f t="shared" si="2"/>
        <v>69.35</v>
      </c>
      <c r="P22" s="51">
        <v>60</v>
      </c>
      <c r="Q22" s="51">
        <v>0</v>
      </c>
      <c r="R22" s="22">
        <f t="shared" si="3"/>
        <v>60</v>
      </c>
      <c r="S22" s="51">
        <v>60</v>
      </c>
      <c r="T22" s="51">
        <v>26.5</v>
      </c>
      <c r="U22" s="22">
        <f t="shared" si="4"/>
        <v>86.5</v>
      </c>
      <c r="V22" s="55">
        <f t="shared" si="5"/>
        <v>86.8827542372881</v>
      </c>
      <c r="W22" s="56">
        <v>18</v>
      </c>
      <c r="X22" s="20">
        <v>19</v>
      </c>
      <c r="Y22" s="20" t="s">
        <v>39</v>
      </c>
      <c r="Z22" s="20">
        <v>178</v>
      </c>
      <c r="AA22" s="57" t="s">
        <v>48</v>
      </c>
      <c r="AB22" s="57"/>
      <c r="AC22" s="57"/>
      <c r="AD22" s="58"/>
    </row>
    <row r="23" customHeight="1" spans="1:30">
      <c r="A23" s="20" t="s">
        <v>35</v>
      </c>
      <c r="B23" s="20" t="s">
        <v>217</v>
      </c>
      <c r="C23" s="25">
        <v>2025</v>
      </c>
      <c r="D23" s="49" t="s">
        <v>670</v>
      </c>
      <c r="E23" s="49">
        <v>2533110329</v>
      </c>
      <c r="F23" s="49" t="s">
        <v>671</v>
      </c>
      <c r="G23" s="22">
        <v>88</v>
      </c>
      <c r="H23" s="51">
        <v>12</v>
      </c>
      <c r="I23" s="52">
        <f t="shared" si="0"/>
        <v>100</v>
      </c>
      <c r="J23" s="53">
        <v>83.6248587570621</v>
      </c>
      <c r="K23" s="54">
        <v>1.05</v>
      </c>
      <c r="L23" s="22">
        <f t="shared" si="1"/>
        <v>84.6748587570621</v>
      </c>
      <c r="M23" s="53">
        <v>76.25</v>
      </c>
      <c r="N23" s="51">
        <v>0.8</v>
      </c>
      <c r="O23" s="22">
        <f t="shared" si="2"/>
        <v>77.05</v>
      </c>
      <c r="P23" s="51">
        <v>60</v>
      </c>
      <c r="Q23" s="51">
        <v>30</v>
      </c>
      <c r="R23" s="22">
        <f t="shared" si="3"/>
        <v>90</v>
      </c>
      <c r="S23" s="51">
        <v>60</v>
      </c>
      <c r="T23" s="51">
        <v>30</v>
      </c>
      <c r="U23" s="22">
        <f t="shared" si="4"/>
        <v>90</v>
      </c>
      <c r="V23" s="55">
        <f t="shared" si="5"/>
        <v>86.3586440677966</v>
      </c>
      <c r="W23" s="56">
        <v>19</v>
      </c>
      <c r="X23" s="20">
        <v>36</v>
      </c>
      <c r="Y23" s="20" t="s">
        <v>39</v>
      </c>
      <c r="Z23" s="20">
        <v>178</v>
      </c>
      <c r="AA23" s="57" t="s">
        <v>48</v>
      </c>
      <c r="AB23" s="57"/>
      <c r="AC23" s="57"/>
      <c r="AD23" s="58"/>
    </row>
    <row r="24" customHeight="1" spans="1:30">
      <c r="A24" s="20" t="s">
        <v>35</v>
      </c>
      <c r="B24" s="20" t="s">
        <v>217</v>
      </c>
      <c r="C24" s="25">
        <v>2025</v>
      </c>
      <c r="D24" s="49" t="s">
        <v>659</v>
      </c>
      <c r="E24" s="49">
        <v>2533110203</v>
      </c>
      <c r="F24" s="49" t="s">
        <v>672</v>
      </c>
      <c r="G24" s="22">
        <v>88</v>
      </c>
      <c r="H24" s="51">
        <v>12</v>
      </c>
      <c r="I24" s="52">
        <f t="shared" si="0"/>
        <v>100</v>
      </c>
      <c r="J24" s="53">
        <v>84.2278719397363</v>
      </c>
      <c r="K24" s="54">
        <v>1</v>
      </c>
      <c r="L24" s="22">
        <f t="shared" si="1"/>
        <v>85.2278719397363</v>
      </c>
      <c r="M24" s="53">
        <v>81.75</v>
      </c>
      <c r="N24" s="51">
        <v>0.8</v>
      </c>
      <c r="O24" s="22">
        <f t="shared" si="2"/>
        <v>82.55</v>
      </c>
      <c r="P24" s="51">
        <v>60</v>
      </c>
      <c r="Q24" s="51">
        <v>23</v>
      </c>
      <c r="R24" s="22">
        <f t="shared" si="3"/>
        <v>83</v>
      </c>
      <c r="S24" s="51">
        <v>60</v>
      </c>
      <c r="T24" s="51">
        <v>15</v>
      </c>
      <c r="U24" s="22">
        <f t="shared" si="4"/>
        <v>75</v>
      </c>
      <c r="V24" s="55">
        <f t="shared" si="5"/>
        <v>85.9484039548022</v>
      </c>
      <c r="W24" s="56">
        <v>20</v>
      </c>
      <c r="X24" s="20">
        <v>29</v>
      </c>
      <c r="Y24" s="20" t="s">
        <v>39</v>
      </c>
      <c r="Z24" s="20">
        <v>178</v>
      </c>
      <c r="AA24" s="57" t="s">
        <v>48</v>
      </c>
      <c r="AB24" s="57"/>
      <c r="AC24" s="57"/>
      <c r="AD24" s="58"/>
    </row>
    <row r="25" customHeight="1" spans="1:30">
      <c r="A25" s="20" t="s">
        <v>35</v>
      </c>
      <c r="B25" s="20" t="s">
        <v>217</v>
      </c>
      <c r="C25" s="25">
        <v>2025</v>
      </c>
      <c r="D25" s="49" t="s">
        <v>659</v>
      </c>
      <c r="E25" s="49">
        <v>2533110037</v>
      </c>
      <c r="F25" s="49" t="s">
        <v>673</v>
      </c>
      <c r="G25" s="22">
        <v>88</v>
      </c>
      <c r="H25" s="51">
        <v>11.5</v>
      </c>
      <c r="I25" s="52">
        <f t="shared" si="0"/>
        <v>99.5</v>
      </c>
      <c r="J25" s="53">
        <v>84.0373559322034</v>
      </c>
      <c r="K25" s="54">
        <v>1</v>
      </c>
      <c r="L25" s="22">
        <f t="shared" si="1"/>
        <v>85.0373559322034</v>
      </c>
      <c r="M25" s="53">
        <v>81.9</v>
      </c>
      <c r="N25" s="51">
        <v>0.8</v>
      </c>
      <c r="O25" s="22">
        <f t="shared" si="2"/>
        <v>82.7</v>
      </c>
      <c r="P25" s="51">
        <v>60</v>
      </c>
      <c r="Q25" s="51">
        <v>10</v>
      </c>
      <c r="R25" s="22">
        <f t="shared" si="3"/>
        <v>70</v>
      </c>
      <c r="S25" s="51">
        <v>60</v>
      </c>
      <c r="T25" s="51">
        <v>30</v>
      </c>
      <c r="U25" s="22">
        <f t="shared" si="4"/>
        <v>90</v>
      </c>
      <c r="V25" s="55">
        <f t="shared" si="5"/>
        <v>85.8630169491526</v>
      </c>
      <c r="W25" s="56">
        <v>21</v>
      </c>
      <c r="X25" s="20">
        <v>32</v>
      </c>
      <c r="Y25" s="20" t="s">
        <v>39</v>
      </c>
      <c r="Z25" s="20">
        <v>178</v>
      </c>
      <c r="AA25" s="57" t="s">
        <v>48</v>
      </c>
      <c r="AB25" s="57"/>
      <c r="AC25" s="57"/>
      <c r="AD25" s="58"/>
    </row>
    <row r="26" customHeight="1" spans="1:30">
      <c r="A26" s="20" t="s">
        <v>35</v>
      </c>
      <c r="B26" s="20" t="s">
        <v>217</v>
      </c>
      <c r="C26" s="25">
        <v>2025</v>
      </c>
      <c r="D26" s="49" t="s">
        <v>659</v>
      </c>
      <c r="E26" s="49">
        <v>2533110201</v>
      </c>
      <c r="F26" s="49" t="s">
        <v>674</v>
      </c>
      <c r="G26" s="22">
        <v>88</v>
      </c>
      <c r="H26" s="51">
        <v>12</v>
      </c>
      <c r="I26" s="52">
        <f t="shared" si="0"/>
        <v>100</v>
      </c>
      <c r="J26" s="53">
        <v>84.6387947269303</v>
      </c>
      <c r="K26" s="54">
        <v>0.9</v>
      </c>
      <c r="L26" s="22">
        <f t="shared" si="1"/>
        <v>85.5387947269303</v>
      </c>
      <c r="M26" s="53">
        <v>85.05</v>
      </c>
      <c r="N26" s="51">
        <v>0</v>
      </c>
      <c r="O26" s="22">
        <f t="shared" si="2"/>
        <v>85.05</v>
      </c>
      <c r="P26" s="51">
        <v>60</v>
      </c>
      <c r="Q26" s="51">
        <v>13</v>
      </c>
      <c r="R26" s="22">
        <f t="shared" si="3"/>
        <v>73</v>
      </c>
      <c r="S26" s="51">
        <v>60</v>
      </c>
      <c r="T26" s="51">
        <v>15</v>
      </c>
      <c r="U26" s="22">
        <f t="shared" si="4"/>
        <v>75</v>
      </c>
      <c r="V26" s="55">
        <f t="shared" si="5"/>
        <v>85.8065960451977</v>
      </c>
      <c r="W26" s="56">
        <v>22</v>
      </c>
      <c r="X26" s="20">
        <v>26</v>
      </c>
      <c r="Y26" s="20" t="s">
        <v>39</v>
      </c>
      <c r="Z26" s="20">
        <v>178</v>
      </c>
      <c r="AA26" s="57" t="s">
        <v>48</v>
      </c>
      <c r="AB26" s="57"/>
      <c r="AC26" s="57"/>
      <c r="AD26" s="58"/>
    </row>
    <row r="27" customHeight="1" spans="1:30">
      <c r="A27" s="20" t="s">
        <v>35</v>
      </c>
      <c r="B27" s="20" t="s">
        <v>217</v>
      </c>
      <c r="C27" s="25">
        <v>2025</v>
      </c>
      <c r="D27" s="49" t="s">
        <v>670</v>
      </c>
      <c r="E27" s="49">
        <v>2533110330</v>
      </c>
      <c r="F27" s="49" t="s">
        <v>675</v>
      </c>
      <c r="G27" s="22">
        <v>88</v>
      </c>
      <c r="H27" s="51">
        <v>12</v>
      </c>
      <c r="I27" s="52">
        <f t="shared" si="0"/>
        <v>100</v>
      </c>
      <c r="J27" s="53">
        <v>84.3834274952919</v>
      </c>
      <c r="K27" s="54">
        <v>1.025</v>
      </c>
      <c r="L27" s="22">
        <f t="shared" si="1"/>
        <v>85.4084274952919</v>
      </c>
      <c r="M27" s="53">
        <v>59.675</v>
      </c>
      <c r="N27" s="51">
        <v>0</v>
      </c>
      <c r="O27" s="22">
        <f t="shared" si="2"/>
        <v>59.675</v>
      </c>
      <c r="P27" s="51">
        <v>60</v>
      </c>
      <c r="Q27" s="51">
        <v>10</v>
      </c>
      <c r="R27" s="22">
        <f t="shared" si="3"/>
        <v>70</v>
      </c>
      <c r="S27" s="51">
        <v>60</v>
      </c>
      <c r="T27" s="51">
        <v>30</v>
      </c>
      <c r="U27" s="22">
        <f t="shared" si="4"/>
        <v>90</v>
      </c>
      <c r="V27" s="55">
        <f t="shared" si="5"/>
        <v>85.0400706214689</v>
      </c>
      <c r="W27" s="56">
        <v>23</v>
      </c>
      <c r="X27" s="20">
        <v>27</v>
      </c>
      <c r="Y27" s="59" t="s">
        <v>67</v>
      </c>
      <c r="Z27" s="20">
        <v>178</v>
      </c>
      <c r="AA27" s="57" t="s">
        <v>72</v>
      </c>
      <c r="AB27" s="57" t="s">
        <v>63</v>
      </c>
      <c r="AC27" s="57"/>
      <c r="AD27" s="58"/>
    </row>
    <row r="28" customHeight="1" spans="1:30">
      <c r="A28" s="20" t="s">
        <v>35</v>
      </c>
      <c r="B28" s="20" t="s">
        <v>217</v>
      </c>
      <c r="C28" s="25">
        <v>2025</v>
      </c>
      <c r="D28" s="49" t="s">
        <v>659</v>
      </c>
      <c r="E28" s="49">
        <v>2533110218</v>
      </c>
      <c r="F28" s="49" t="s">
        <v>676</v>
      </c>
      <c r="G28" s="22">
        <v>88</v>
      </c>
      <c r="H28" s="51">
        <v>12</v>
      </c>
      <c r="I28" s="52">
        <f t="shared" si="0"/>
        <v>100</v>
      </c>
      <c r="J28" s="53">
        <v>85.3532956685499</v>
      </c>
      <c r="K28" s="54">
        <v>0.625</v>
      </c>
      <c r="L28" s="22">
        <f t="shared" si="1"/>
        <v>85.9782956685499</v>
      </c>
      <c r="M28" s="53">
        <v>66.2</v>
      </c>
      <c r="N28" s="51">
        <v>0.8</v>
      </c>
      <c r="O28" s="22">
        <f t="shared" si="2"/>
        <v>67</v>
      </c>
      <c r="P28" s="51">
        <v>60</v>
      </c>
      <c r="Q28" s="51">
        <v>10</v>
      </c>
      <c r="R28" s="22">
        <f t="shared" si="3"/>
        <v>70</v>
      </c>
      <c r="S28" s="51">
        <v>60</v>
      </c>
      <c r="T28" s="51">
        <v>13.5</v>
      </c>
      <c r="U28" s="22">
        <f t="shared" si="4"/>
        <v>73.5</v>
      </c>
      <c r="V28" s="55">
        <f t="shared" si="5"/>
        <v>85.0087217514124</v>
      </c>
      <c r="W28" s="56">
        <v>24</v>
      </c>
      <c r="X28" s="20">
        <v>23</v>
      </c>
      <c r="Y28" s="59" t="s">
        <v>67</v>
      </c>
      <c r="Z28" s="20">
        <v>178</v>
      </c>
      <c r="AA28" s="57" t="s">
        <v>72</v>
      </c>
      <c r="AB28" s="57"/>
      <c r="AC28" s="57"/>
      <c r="AD28" s="58"/>
    </row>
    <row r="29" customHeight="1" spans="1:30">
      <c r="A29" s="20" t="s">
        <v>35</v>
      </c>
      <c r="B29" s="20" t="s">
        <v>217</v>
      </c>
      <c r="C29" s="25">
        <v>2025</v>
      </c>
      <c r="D29" s="49" t="s">
        <v>649</v>
      </c>
      <c r="E29" s="50">
        <v>2533110335</v>
      </c>
      <c r="F29" s="50" t="s">
        <v>677</v>
      </c>
      <c r="G29" s="22">
        <v>88</v>
      </c>
      <c r="H29" s="51">
        <v>12</v>
      </c>
      <c r="I29" s="52">
        <f t="shared" si="0"/>
        <v>100</v>
      </c>
      <c r="J29" s="53">
        <v>84.1962335216572</v>
      </c>
      <c r="K29" s="54">
        <v>1.25</v>
      </c>
      <c r="L29" s="22">
        <f t="shared" si="1"/>
        <v>85.4462335216572</v>
      </c>
      <c r="M29" s="53">
        <v>81.75</v>
      </c>
      <c r="N29" s="51">
        <v>1.6</v>
      </c>
      <c r="O29" s="22">
        <f t="shared" si="2"/>
        <v>83.35</v>
      </c>
      <c r="P29" s="51">
        <v>60</v>
      </c>
      <c r="Q29" s="51">
        <v>0</v>
      </c>
      <c r="R29" s="22">
        <f t="shared" si="3"/>
        <v>60</v>
      </c>
      <c r="S29" s="51">
        <v>60</v>
      </c>
      <c r="T29" s="51">
        <v>15</v>
      </c>
      <c r="U29" s="22">
        <f t="shared" si="4"/>
        <v>75</v>
      </c>
      <c r="V29" s="55">
        <f t="shared" si="5"/>
        <v>85.0021751412429</v>
      </c>
      <c r="W29" s="56">
        <v>25</v>
      </c>
      <c r="X29" s="20">
        <v>30</v>
      </c>
      <c r="Y29" s="20" t="s">
        <v>39</v>
      </c>
      <c r="Z29" s="20">
        <v>178</v>
      </c>
      <c r="AA29" s="57" t="s">
        <v>48</v>
      </c>
      <c r="AB29" s="57"/>
      <c r="AC29" s="57"/>
      <c r="AD29" s="58"/>
    </row>
    <row r="30" customHeight="1" spans="1:30">
      <c r="A30" s="20" t="s">
        <v>35</v>
      </c>
      <c r="B30" s="20" t="s">
        <v>217</v>
      </c>
      <c r="C30" s="25">
        <v>2025</v>
      </c>
      <c r="D30" s="49" t="s">
        <v>670</v>
      </c>
      <c r="E30" s="49">
        <v>2533110323</v>
      </c>
      <c r="F30" s="49" t="s">
        <v>678</v>
      </c>
      <c r="G30" s="22">
        <v>88</v>
      </c>
      <c r="H30" s="51">
        <v>12</v>
      </c>
      <c r="I30" s="52">
        <f t="shared" si="0"/>
        <v>100</v>
      </c>
      <c r="J30" s="53">
        <v>83.3570621468927</v>
      </c>
      <c r="K30" s="54">
        <v>1.125</v>
      </c>
      <c r="L30" s="22">
        <f t="shared" si="1"/>
        <v>84.4820621468927</v>
      </c>
      <c r="M30" s="53">
        <v>71.375</v>
      </c>
      <c r="N30" s="51">
        <v>0.8</v>
      </c>
      <c r="O30" s="22">
        <f t="shared" si="2"/>
        <v>72.175</v>
      </c>
      <c r="P30" s="51">
        <v>60</v>
      </c>
      <c r="Q30" s="51">
        <v>10</v>
      </c>
      <c r="R30" s="22">
        <f t="shared" si="3"/>
        <v>70</v>
      </c>
      <c r="S30" s="51">
        <v>60</v>
      </c>
      <c r="T30" s="51">
        <v>30</v>
      </c>
      <c r="U30" s="22">
        <f t="shared" si="4"/>
        <v>90</v>
      </c>
      <c r="V30" s="55">
        <f t="shared" si="5"/>
        <v>84.9702966101695</v>
      </c>
      <c r="W30" s="56">
        <v>26</v>
      </c>
      <c r="X30" s="20">
        <v>38</v>
      </c>
      <c r="Y30" s="20" t="s">
        <v>39</v>
      </c>
      <c r="Z30" s="20">
        <v>178</v>
      </c>
      <c r="AA30" s="57" t="s">
        <v>48</v>
      </c>
      <c r="AB30" s="57"/>
      <c r="AC30" s="57"/>
      <c r="AD30" s="58"/>
    </row>
    <row r="31" customHeight="1" spans="1:30">
      <c r="A31" s="20" t="s">
        <v>35</v>
      </c>
      <c r="B31" s="20" t="s">
        <v>217</v>
      </c>
      <c r="C31" s="25">
        <v>2025</v>
      </c>
      <c r="D31" s="49" t="s">
        <v>659</v>
      </c>
      <c r="E31" s="49">
        <v>2533110222</v>
      </c>
      <c r="F31" s="49" t="s">
        <v>679</v>
      </c>
      <c r="G31" s="22">
        <v>88</v>
      </c>
      <c r="H31" s="51">
        <v>4</v>
      </c>
      <c r="I31" s="52">
        <f t="shared" si="0"/>
        <v>92</v>
      </c>
      <c r="J31" s="53">
        <v>83.7645951035782</v>
      </c>
      <c r="K31" s="54">
        <v>1.5</v>
      </c>
      <c r="L31" s="22">
        <f t="shared" si="1"/>
        <v>85.2645951035782</v>
      </c>
      <c r="M31" s="53">
        <v>90.65</v>
      </c>
      <c r="N31" s="51">
        <v>0</v>
      </c>
      <c r="O31" s="22">
        <f t="shared" si="2"/>
        <v>90.65</v>
      </c>
      <c r="P31" s="51">
        <v>60</v>
      </c>
      <c r="Q31" s="51">
        <v>10</v>
      </c>
      <c r="R31" s="22">
        <f t="shared" si="3"/>
        <v>70</v>
      </c>
      <c r="S31" s="51">
        <v>60</v>
      </c>
      <c r="T31" s="51">
        <v>15</v>
      </c>
      <c r="U31" s="22">
        <f t="shared" si="4"/>
        <v>75</v>
      </c>
      <c r="V31" s="55">
        <f t="shared" si="5"/>
        <v>84.9309463276837</v>
      </c>
      <c r="W31" s="56">
        <v>27</v>
      </c>
      <c r="X31" s="20">
        <v>35</v>
      </c>
      <c r="Y31" s="20" t="s">
        <v>39</v>
      </c>
      <c r="Z31" s="20">
        <v>178</v>
      </c>
      <c r="AA31" s="57" t="s">
        <v>69</v>
      </c>
      <c r="AB31" s="57"/>
      <c r="AC31" s="57"/>
      <c r="AD31" s="58"/>
    </row>
    <row r="32" customHeight="1" spans="1:30">
      <c r="A32" s="20" t="s">
        <v>35</v>
      </c>
      <c r="B32" s="20" t="s">
        <v>217</v>
      </c>
      <c r="C32" s="25">
        <v>2025</v>
      </c>
      <c r="D32" s="49" t="s">
        <v>670</v>
      </c>
      <c r="E32" s="49">
        <v>2521110215</v>
      </c>
      <c r="F32" s="49" t="s">
        <v>680</v>
      </c>
      <c r="G32" s="22">
        <v>88</v>
      </c>
      <c r="H32" s="51">
        <v>8</v>
      </c>
      <c r="I32" s="52">
        <f t="shared" si="0"/>
        <v>96</v>
      </c>
      <c r="J32" s="53">
        <v>86.6010847457627</v>
      </c>
      <c r="K32" s="54">
        <v>1</v>
      </c>
      <c r="L32" s="22">
        <f t="shared" si="1"/>
        <v>87.6010847457627</v>
      </c>
      <c r="M32" s="53">
        <v>78.05</v>
      </c>
      <c r="N32" s="51">
        <v>0</v>
      </c>
      <c r="O32" s="22">
        <f t="shared" si="2"/>
        <v>78.05</v>
      </c>
      <c r="P32" s="51">
        <v>60</v>
      </c>
      <c r="Q32" s="51">
        <v>0</v>
      </c>
      <c r="R32" s="22">
        <f t="shared" si="3"/>
        <v>60</v>
      </c>
      <c r="S32" s="51">
        <v>40</v>
      </c>
      <c r="T32" s="51">
        <v>5</v>
      </c>
      <c r="U32" s="22">
        <f t="shared" si="4"/>
        <v>45</v>
      </c>
      <c r="V32" s="55">
        <f t="shared" si="5"/>
        <v>84.453313559322</v>
      </c>
      <c r="W32" s="56">
        <v>28</v>
      </c>
      <c r="X32" s="20">
        <v>20</v>
      </c>
      <c r="Y32" s="20" t="s">
        <v>39</v>
      </c>
      <c r="Z32" s="20">
        <v>178</v>
      </c>
      <c r="AA32" s="57" t="s">
        <v>69</v>
      </c>
      <c r="AB32" s="57"/>
      <c r="AC32" s="57"/>
      <c r="AD32" s="58"/>
    </row>
    <row r="33" customHeight="1" spans="1:30">
      <c r="A33" s="20" t="s">
        <v>35</v>
      </c>
      <c r="B33" s="20" t="s">
        <v>217</v>
      </c>
      <c r="C33" s="25">
        <v>2025</v>
      </c>
      <c r="D33" s="49" t="s">
        <v>656</v>
      </c>
      <c r="E33" s="49">
        <v>2533110249</v>
      </c>
      <c r="F33" s="49" t="s">
        <v>681</v>
      </c>
      <c r="G33" s="22">
        <v>88</v>
      </c>
      <c r="H33" s="51">
        <v>12</v>
      </c>
      <c r="I33" s="52">
        <f t="shared" si="0"/>
        <v>100</v>
      </c>
      <c r="J33" s="53">
        <v>83.9973634651601</v>
      </c>
      <c r="K33" s="54">
        <v>0.5</v>
      </c>
      <c r="L33" s="22">
        <f t="shared" si="1"/>
        <v>84.4973634651601</v>
      </c>
      <c r="M33" s="53">
        <v>69.1</v>
      </c>
      <c r="N33" s="51">
        <v>0</v>
      </c>
      <c r="O33" s="22">
        <f t="shared" si="2"/>
        <v>69.1</v>
      </c>
      <c r="P33" s="51">
        <v>60</v>
      </c>
      <c r="Q33" s="51">
        <v>10</v>
      </c>
      <c r="R33" s="22">
        <f t="shared" si="3"/>
        <v>70</v>
      </c>
      <c r="S33" s="51">
        <v>60</v>
      </c>
      <c r="T33" s="51">
        <v>22.2</v>
      </c>
      <c r="U33" s="22">
        <f t="shared" si="4"/>
        <v>82.2</v>
      </c>
      <c r="V33" s="55">
        <f t="shared" si="5"/>
        <v>84.4380225988701</v>
      </c>
      <c r="W33" s="56">
        <v>29</v>
      </c>
      <c r="X33" s="20">
        <v>33</v>
      </c>
      <c r="Y33" s="20" t="s">
        <v>39</v>
      </c>
      <c r="Z33" s="20">
        <v>178</v>
      </c>
      <c r="AA33" s="57" t="s">
        <v>69</v>
      </c>
      <c r="AB33" s="57"/>
      <c r="AC33" s="57"/>
      <c r="AD33" s="58"/>
    </row>
    <row r="34" customHeight="1" spans="1:30">
      <c r="A34" s="20" t="s">
        <v>35</v>
      </c>
      <c r="B34" s="20" t="s">
        <v>217</v>
      </c>
      <c r="C34" s="25">
        <v>2025</v>
      </c>
      <c r="D34" s="49" t="s">
        <v>659</v>
      </c>
      <c r="E34" s="49">
        <v>2533110474</v>
      </c>
      <c r="F34" s="49" t="s">
        <v>682</v>
      </c>
      <c r="G34" s="22">
        <v>88</v>
      </c>
      <c r="H34" s="51">
        <v>11.5</v>
      </c>
      <c r="I34" s="52">
        <f t="shared" si="0"/>
        <v>99.5</v>
      </c>
      <c r="J34" s="53">
        <v>83.9317966101695</v>
      </c>
      <c r="K34" s="54">
        <v>1</v>
      </c>
      <c r="L34" s="22">
        <f t="shared" si="1"/>
        <v>84.9317966101695</v>
      </c>
      <c r="M34" s="53">
        <v>77.55</v>
      </c>
      <c r="N34" s="51">
        <v>0</v>
      </c>
      <c r="O34" s="22">
        <f t="shared" si="2"/>
        <v>77.55</v>
      </c>
      <c r="P34" s="51">
        <v>60</v>
      </c>
      <c r="Q34" s="51">
        <v>10</v>
      </c>
      <c r="R34" s="22">
        <f t="shared" si="3"/>
        <v>70</v>
      </c>
      <c r="S34" s="51">
        <v>60</v>
      </c>
      <c r="T34" s="51">
        <v>7.325</v>
      </c>
      <c r="U34" s="22">
        <f t="shared" si="4"/>
        <v>67.325</v>
      </c>
      <c r="V34" s="55">
        <f t="shared" si="5"/>
        <v>84.3925974576271</v>
      </c>
      <c r="W34" s="56">
        <v>30</v>
      </c>
      <c r="X34" s="20">
        <v>34</v>
      </c>
      <c r="Y34" s="20" t="s">
        <v>39</v>
      </c>
      <c r="Z34" s="20">
        <v>178</v>
      </c>
      <c r="AA34" s="57" t="s">
        <v>69</v>
      </c>
      <c r="AB34" s="57"/>
      <c r="AC34" s="57"/>
      <c r="AD34" s="58"/>
    </row>
    <row r="35" customHeight="1" spans="1:30">
      <c r="A35" s="20" t="s">
        <v>35</v>
      </c>
      <c r="B35" s="20" t="s">
        <v>217</v>
      </c>
      <c r="C35" s="25">
        <v>2025</v>
      </c>
      <c r="D35" s="49" t="s">
        <v>659</v>
      </c>
      <c r="E35" s="49">
        <v>2533110204</v>
      </c>
      <c r="F35" s="49" t="s">
        <v>683</v>
      </c>
      <c r="G35" s="22">
        <v>88</v>
      </c>
      <c r="H35" s="51">
        <v>11.6</v>
      </c>
      <c r="I35" s="52">
        <f t="shared" si="0"/>
        <v>99.6</v>
      </c>
      <c r="J35" s="53">
        <v>83.3239171374765</v>
      </c>
      <c r="K35" s="54">
        <v>0.5</v>
      </c>
      <c r="L35" s="22">
        <f t="shared" si="1"/>
        <v>83.8239171374765</v>
      </c>
      <c r="M35" s="53">
        <v>78.8</v>
      </c>
      <c r="N35" s="51">
        <v>0</v>
      </c>
      <c r="O35" s="22">
        <f t="shared" si="2"/>
        <v>78.8</v>
      </c>
      <c r="P35" s="51">
        <v>60</v>
      </c>
      <c r="Q35" s="51">
        <v>13</v>
      </c>
      <c r="R35" s="22">
        <f t="shared" si="3"/>
        <v>73</v>
      </c>
      <c r="S35" s="51">
        <v>60</v>
      </c>
      <c r="T35" s="51">
        <v>15</v>
      </c>
      <c r="U35" s="22">
        <f t="shared" si="4"/>
        <v>75</v>
      </c>
      <c r="V35" s="55">
        <f t="shared" si="5"/>
        <v>84.1679378531074</v>
      </c>
      <c r="W35" s="56">
        <v>31</v>
      </c>
      <c r="X35" s="20">
        <v>39</v>
      </c>
      <c r="Y35" s="20" t="s">
        <v>39</v>
      </c>
      <c r="Z35" s="20">
        <v>178</v>
      </c>
      <c r="AA35" s="57" t="s">
        <v>69</v>
      </c>
      <c r="AB35" s="57"/>
      <c r="AC35" s="57"/>
      <c r="AD35" s="58"/>
    </row>
    <row r="36" customHeight="1" spans="1:30">
      <c r="A36" s="20" t="s">
        <v>35</v>
      </c>
      <c r="B36" s="20" t="s">
        <v>217</v>
      </c>
      <c r="C36" s="25">
        <v>2025</v>
      </c>
      <c r="D36" s="49" t="s">
        <v>659</v>
      </c>
      <c r="E36" s="49">
        <v>2533110205</v>
      </c>
      <c r="F36" s="49" t="s">
        <v>514</v>
      </c>
      <c r="G36" s="22">
        <v>88</v>
      </c>
      <c r="H36" s="51">
        <v>12</v>
      </c>
      <c r="I36" s="52">
        <f t="shared" si="0"/>
        <v>100</v>
      </c>
      <c r="J36" s="53">
        <v>83.0056497175141</v>
      </c>
      <c r="K36" s="54">
        <v>0.5</v>
      </c>
      <c r="L36" s="22">
        <f t="shared" si="1"/>
        <v>83.5056497175141</v>
      </c>
      <c r="M36" s="53">
        <v>82.6</v>
      </c>
      <c r="N36" s="51">
        <v>0</v>
      </c>
      <c r="O36" s="22">
        <f t="shared" si="2"/>
        <v>82.6</v>
      </c>
      <c r="P36" s="51">
        <v>60</v>
      </c>
      <c r="Q36" s="51">
        <v>13</v>
      </c>
      <c r="R36" s="22">
        <f t="shared" si="3"/>
        <v>73</v>
      </c>
      <c r="S36" s="51">
        <v>60</v>
      </c>
      <c r="T36" s="51">
        <v>14.225</v>
      </c>
      <c r="U36" s="22">
        <f t="shared" si="4"/>
        <v>74.225</v>
      </c>
      <c r="V36" s="55">
        <f t="shared" si="5"/>
        <v>84.1204872881356</v>
      </c>
      <c r="W36" s="56">
        <v>32</v>
      </c>
      <c r="X36" s="20">
        <v>46</v>
      </c>
      <c r="Y36" s="20" t="s">
        <v>39</v>
      </c>
      <c r="Z36" s="20">
        <v>178</v>
      </c>
      <c r="AA36" s="57" t="s">
        <v>69</v>
      </c>
      <c r="AB36" s="57"/>
      <c r="AC36" s="57"/>
      <c r="AD36" s="58"/>
    </row>
    <row r="37" customHeight="1" spans="1:30">
      <c r="A37" s="20" t="s">
        <v>35</v>
      </c>
      <c r="B37" s="20" t="s">
        <v>217</v>
      </c>
      <c r="C37" s="25">
        <v>2025</v>
      </c>
      <c r="D37" s="49" t="s">
        <v>670</v>
      </c>
      <c r="E37" s="49">
        <v>2533110320</v>
      </c>
      <c r="F37" s="49" t="s">
        <v>684</v>
      </c>
      <c r="G37" s="22">
        <v>88</v>
      </c>
      <c r="H37" s="51">
        <v>8</v>
      </c>
      <c r="I37" s="52">
        <f t="shared" si="0"/>
        <v>96</v>
      </c>
      <c r="J37" s="53">
        <v>88.1879472693032</v>
      </c>
      <c r="K37" s="54">
        <v>1.0625</v>
      </c>
      <c r="L37" s="22">
        <f t="shared" si="1"/>
        <v>89.2504472693032</v>
      </c>
      <c r="M37" s="53">
        <v>71.3</v>
      </c>
      <c r="N37" s="51">
        <v>0</v>
      </c>
      <c r="O37" s="22">
        <f t="shared" si="2"/>
        <v>71.3</v>
      </c>
      <c r="P37" s="51">
        <v>20</v>
      </c>
      <c r="Q37" s="51">
        <v>0</v>
      </c>
      <c r="R37" s="22">
        <f t="shared" si="3"/>
        <v>20</v>
      </c>
      <c r="S37" s="51">
        <v>40</v>
      </c>
      <c r="T37" s="51">
        <v>20</v>
      </c>
      <c r="U37" s="22">
        <f t="shared" si="4"/>
        <v>60</v>
      </c>
      <c r="V37" s="55">
        <f t="shared" si="5"/>
        <v>84.1028354519774</v>
      </c>
      <c r="W37" s="56">
        <v>33</v>
      </c>
      <c r="X37" s="20">
        <v>14</v>
      </c>
      <c r="Y37" s="59" t="s">
        <v>67</v>
      </c>
      <c r="Z37" s="20">
        <v>178</v>
      </c>
      <c r="AA37" s="57" t="s">
        <v>72</v>
      </c>
      <c r="AB37" s="57"/>
      <c r="AC37" s="57"/>
      <c r="AD37" s="58"/>
    </row>
    <row r="38" customHeight="1" spans="1:30">
      <c r="A38" s="20" t="s">
        <v>35</v>
      </c>
      <c r="B38" s="20" t="s">
        <v>217</v>
      </c>
      <c r="C38" s="25">
        <v>2025</v>
      </c>
      <c r="D38" s="49" t="s">
        <v>670</v>
      </c>
      <c r="E38" s="49">
        <v>2533110309</v>
      </c>
      <c r="F38" s="49" t="s">
        <v>685</v>
      </c>
      <c r="G38" s="22">
        <v>88</v>
      </c>
      <c r="H38" s="51">
        <v>12</v>
      </c>
      <c r="I38" s="52">
        <f t="shared" si="0"/>
        <v>100</v>
      </c>
      <c r="J38" s="53">
        <v>83.3687382297552</v>
      </c>
      <c r="K38" s="54">
        <v>0.5</v>
      </c>
      <c r="L38" s="22">
        <f t="shared" si="1"/>
        <v>83.8687382297552</v>
      </c>
      <c r="M38" s="53">
        <v>84.6</v>
      </c>
      <c r="N38" s="51">
        <v>0</v>
      </c>
      <c r="O38" s="22">
        <f t="shared" si="2"/>
        <v>84.6</v>
      </c>
      <c r="P38" s="51">
        <v>60</v>
      </c>
      <c r="Q38" s="51">
        <v>0</v>
      </c>
      <c r="R38" s="22">
        <f t="shared" si="3"/>
        <v>60</v>
      </c>
      <c r="S38" s="51">
        <v>60</v>
      </c>
      <c r="T38" s="51">
        <v>15</v>
      </c>
      <c r="U38" s="22">
        <f t="shared" si="4"/>
        <v>75</v>
      </c>
      <c r="V38" s="55">
        <f t="shared" si="5"/>
        <v>83.8815536723164</v>
      </c>
      <c r="W38" s="56">
        <v>34</v>
      </c>
      <c r="X38" s="20">
        <v>37</v>
      </c>
      <c r="Y38" s="59" t="s">
        <v>67</v>
      </c>
      <c r="Z38" s="20">
        <v>178</v>
      </c>
      <c r="AA38" s="57" t="s">
        <v>62</v>
      </c>
      <c r="AB38" s="57"/>
      <c r="AC38" s="57"/>
      <c r="AD38" s="58"/>
    </row>
    <row r="39" customHeight="1" spans="1:30">
      <c r="A39" s="20" t="s">
        <v>35</v>
      </c>
      <c r="B39" s="20" t="s">
        <v>217</v>
      </c>
      <c r="C39" s="25">
        <v>2025</v>
      </c>
      <c r="D39" s="49" t="s">
        <v>659</v>
      </c>
      <c r="E39" s="49">
        <v>2533110223</v>
      </c>
      <c r="F39" s="49" t="s">
        <v>686</v>
      </c>
      <c r="G39" s="22">
        <v>88</v>
      </c>
      <c r="H39" s="51">
        <v>12</v>
      </c>
      <c r="I39" s="52">
        <f t="shared" si="0"/>
        <v>100</v>
      </c>
      <c r="J39" s="53">
        <v>82.0293785310734</v>
      </c>
      <c r="K39" s="54">
        <v>0.5</v>
      </c>
      <c r="L39" s="22">
        <f t="shared" si="1"/>
        <v>82.5293785310734</v>
      </c>
      <c r="M39" s="53">
        <v>72.6</v>
      </c>
      <c r="N39" s="51">
        <v>0</v>
      </c>
      <c r="O39" s="22">
        <f t="shared" si="2"/>
        <v>72.6</v>
      </c>
      <c r="P39" s="51">
        <v>60</v>
      </c>
      <c r="Q39" s="51">
        <v>30</v>
      </c>
      <c r="R39" s="22">
        <f t="shared" si="3"/>
        <v>90</v>
      </c>
      <c r="S39" s="51">
        <v>60</v>
      </c>
      <c r="T39" s="51">
        <v>15</v>
      </c>
      <c r="U39" s="22">
        <f t="shared" si="4"/>
        <v>75</v>
      </c>
      <c r="V39" s="55">
        <f t="shared" si="5"/>
        <v>83.777033898305</v>
      </c>
      <c r="W39" s="56">
        <v>35</v>
      </c>
      <c r="X39" s="20">
        <v>53</v>
      </c>
      <c r="Y39" s="20" t="s">
        <v>39</v>
      </c>
      <c r="Z39" s="20">
        <v>178</v>
      </c>
      <c r="AA39" s="57" t="s">
        <v>69</v>
      </c>
      <c r="AB39" s="57"/>
      <c r="AC39" s="57"/>
      <c r="AD39" s="58"/>
    </row>
    <row r="40" customHeight="1" spans="1:30">
      <c r="A40" s="20" t="s">
        <v>35</v>
      </c>
      <c r="B40" s="20" t="s">
        <v>217</v>
      </c>
      <c r="C40" s="25">
        <v>2025</v>
      </c>
      <c r="D40" s="49" t="s">
        <v>652</v>
      </c>
      <c r="E40" s="49">
        <v>2533110284</v>
      </c>
      <c r="F40" s="49" t="s">
        <v>687</v>
      </c>
      <c r="G40" s="22">
        <v>88</v>
      </c>
      <c r="H40" s="51">
        <v>11.5</v>
      </c>
      <c r="I40" s="52">
        <f t="shared" si="0"/>
        <v>99.5</v>
      </c>
      <c r="J40" s="53">
        <v>80.6241054613936</v>
      </c>
      <c r="K40" s="54">
        <v>0.6</v>
      </c>
      <c r="L40" s="22">
        <f t="shared" si="1"/>
        <v>81.2241054613936</v>
      </c>
      <c r="M40" s="53">
        <v>85.3</v>
      </c>
      <c r="N40" s="51">
        <v>0.8</v>
      </c>
      <c r="O40" s="22">
        <f t="shared" si="2"/>
        <v>86.1</v>
      </c>
      <c r="P40" s="51">
        <v>60</v>
      </c>
      <c r="Q40" s="51">
        <v>20</v>
      </c>
      <c r="R40" s="22">
        <f t="shared" si="3"/>
        <v>80</v>
      </c>
      <c r="S40" s="51">
        <v>60</v>
      </c>
      <c r="T40" s="51">
        <v>30</v>
      </c>
      <c r="U40" s="22">
        <f t="shared" si="4"/>
        <v>90</v>
      </c>
      <c r="V40" s="55">
        <f t="shared" si="5"/>
        <v>83.6730790960452</v>
      </c>
      <c r="W40" s="56">
        <v>36</v>
      </c>
      <c r="X40" s="20">
        <v>62</v>
      </c>
      <c r="Y40" s="20" t="s">
        <v>39</v>
      </c>
      <c r="Z40" s="20">
        <v>178</v>
      </c>
      <c r="AA40" s="57" t="s">
        <v>69</v>
      </c>
      <c r="AB40" s="57"/>
      <c r="AC40" s="57"/>
      <c r="AD40" s="58"/>
    </row>
    <row r="41" customHeight="1" spans="1:30">
      <c r="A41" s="20" t="s">
        <v>35</v>
      </c>
      <c r="B41" s="20" t="s">
        <v>217</v>
      </c>
      <c r="C41" s="25">
        <v>2025</v>
      </c>
      <c r="D41" s="49" t="s">
        <v>647</v>
      </c>
      <c r="E41" s="50">
        <v>2533110262</v>
      </c>
      <c r="F41" s="50" t="s">
        <v>688</v>
      </c>
      <c r="G41" s="22">
        <v>88</v>
      </c>
      <c r="H41" s="51">
        <v>9.5</v>
      </c>
      <c r="I41" s="52">
        <f t="shared" si="0"/>
        <v>97.5</v>
      </c>
      <c r="J41" s="53">
        <v>86.3382297551789</v>
      </c>
      <c r="K41" s="54">
        <v>0.5</v>
      </c>
      <c r="L41" s="22">
        <f t="shared" si="1"/>
        <v>86.8382297551789</v>
      </c>
      <c r="M41" s="53">
        <v>74.1</v>
      </c>
      <c r="N41" s="51">
        <v>0</v>
      </c>
      <c r="O41" s="22">
        <f t="shared" si="2"/>
        <v>74.1</v>
      </c>
      <c r="P41" s="51">
        <v>20</v>
      </c>
      <c r="Q41" s="51">
        <v>10</v>
      </c>
      <c r="R41" s="22">
        <f t="shared" si="3"/>
        <v>30</v>
      </c>
      <c r="S41" s="51">
        <v>60</v>
      </c>
      <c r="T41" s="51">
        <v>5</v>
      </c>
      <c r="U41" s="22">
        <f t="shared" si="4"/>
        <v>65</v>
      </c>
      <c r="V41" s="55">
        <f t="shared" si="5"/>
        <v>83.3336723163842</v>
      </c>
      <c r="W41" s="56">
        <v>37</v>
      </c>
      <c r="X41" s="20">
        <v>21</v>
      </c>
      <c r="Y41" s="20" t="s">
        <v>39</v>
      </c>
      <c r="Z41" s="20">
        <v>178</v>
      </c>
      <c r="AA41" s="57" t="s">
        <v>69</v>
      </c>
      <c r="AB41" s="57"/>
      <c r="AC41" s="57"/>
      <c r="AD41" s="58"/>
    </row>
    <row r="42" customHeight="1" spans="1:30">
      <c r="A42" s="20" t="s">
        <v>35</v>
      </c>
      <c r="B42" s="20" t="s">
        <v>217</v>
      </c>
      <c r="C42" s="25">
        <v>2025</v>
      </c>
      <c r="D42" s="49" t="s">
        <v>659</v>
      </c>
      <c r="E42" s="49">
        <v>2533110206</v>
      </c>
      <c r="F42" s="49" t="s">
        <v>689</v>
      </c>
      <c r="G42" s="22">
        <v>88</v>
      </c>
      <c r="H42" s="51">
        <v>11.8</v>
      </c>
      <c r="I42" s="52">
        <f t="shared" si="0"/>
        <v>99.8</v>
      </c>
      <c r="J42" s="53">
        <v>81.9563088512241</v>
      </c>
      <c r="K42" s="54">
        <v>0.75</v>
      </c>
      <c r="L42" s="22">
        <f t="shared" si="1"/>
        <v>82.7063088512241</v>
      </c>
      <c r="M42" s="53">
        <v>75.2</v>
      </c>
      <c r="N42" s="51">
        <v>0.8</v>
      </c>
      <c r="O42" s="22">
        <f t="shared" si="2"/>
        <v>76</v>
      </c>
      <c r="P42" s="51">
        <v>60</v>
      </c>
      <c r="Q42" s="51">
        <v>0</v>
      </c>
      <c r="R42" s="22">
        <f t="shared" si="3"/>
        <v>60</v>
      </c>
      <c r="S42" s="51">
        <v>60</v>
      </c>
      <c r="T42" s="51">
        <v>30</v>
      </c>
      <c r="U42" s="22">
        <f t="shared" si="4"/>
        <v>90</v>
      </c>
      <c r="V42" s="55">
        <f t="shared" si="5"/>
        <v>83.3097316384181</v>
      </c>
      <c r="W42" s="56">
        <v>38</v>
      </c>
      <c r="X42" s="20">
        <v>54</v>
      </c>
      <c r="Y42" s="20" t="s">
        <v>39</v>
      </c>
      <c r="Z42" s="20">
        <v>178</v>
      </c>
      <c r="AA42" s="57" t="s">
        <v>69</v>
      </c>
      <c r="AB42" s="57"/>
      <c r="AC42" s="57"/>
      <c r="AD42" s="58"/>
    </row>
    <row r="43" customHeight="1" spans="1:30">
      <c r="A43" s="20" t="s">
        <v>35</v>
      </c>
      <c r="B43" s="20" t="s">
        <v>217</v>
      </c>
      <c r="C43" s="25">
        <v>2025</v>
      </c>
      <c r="D43" s="49" t="s">
        <v>652</v>
      </c>
      <c r="E43" s="49">
        <v>2533110296</v>
      </c>
      <c r="F43" s="49" t="s">
        <v>690</v>
      </c>
      <c r="G43" s="22">
        <v>88</v>
      </c>
      <c r="H43" s="51">
        <v>11.6</v>
      </c>
      <c r="I43" s="52">
        <f t="shared" si="0"/>
        <v>99.6</v>
      </c>
      <c r="J43" s="53">
        <v>83.2139359698682</v>
      </c>
      <c r="K43" s="54">
        <v>0.5</v>
      </c>
      <c r="L43" s="22">
        <f t="shared" si="1"/>
        <v>83.7139359698682</v>
      </c>
      <c r="M43" s="53">
        <v>79.3</v>
      </c>
      <c r="N43" s="51">
        <v>0</v>
      </c>
      <c r="O43" s="22">
        <f t="shared" si="2"/>
        <v>79.3</v>
      </c>
      <c r="P43" s="51">
        <v>40</v>
      </c>
      <c r="Q43" s="51">
        <v>0</v>
      </c>
      <c r="R43" s="22">
        <f t="shared" si="3"/>
        <v>40</v>
      </c>
      <c r="S43" s="51">
        <v>60</v>
      </c>
      <c r="T43" s="51">
        <v>30</v>
      </c>
      <c r="U43" s="22">
        <f t="shared" si="4"/>
        <v>90</v>
      </c>
      <c r="V43" s="55">
        <f t="shared" si="5"/>
        <v>83.2104519774012</v>
      </c>
      <c r="W43" s="56">
        <v>39</v>
      </c>
      <c r="X43" s="20">
        <v>42</v>
      </c>
      <c r="Y43" s="20" t="s">
        <v>39</v>
      </c>
      <c r="Z43" s="20">
        <v>178</v>
      </c>
      <c r="AA43" s="57" t="s">
        <v>69</v>
      </c>
      <c r="AB43" s="57"/>
      <c r="AC43" s="57"/>
      <c r="AD43" s="58"/>
    </row>
    <row r="44" customHeight="1" spans="1:30">
      <c r="A44" s="20" t="s">
        <v>35</v>
      </c>
      <c r="B44" s="20" t="s">
        <v>217</v>
      </c>
      <c r="C44" s="25">
        <v>2025</v>
      </c>
      <c r="D44" s="49" t="s">
        <v>652</v>
      </c>
      <c r="E44" s="49">
        <v>2533110298</v>
      </c>
      <c r="F44" s="49" t="s">
        <v>691</v>
      </c>
      <c r="G44" s="22">
        <v>88</v>
      </c>
      <c r="H44" s="51">
        <v>11.5</v>
      </c>
      <c r="I44" s="52">
        <f t="shared" si="0"/>
        <v>99.5</v>
      </c>
      <c r="J44" s="53">
        <v>83.1638418079096</v>
      </c>
      <c r="K44" s="54">
        <v>0</v>
      </c>
      <c r="L44" s="22">
        <f t="shared" si="1"/>
        <v>83.1638418079096</v>
      </c>
      <c r="M44" s="53">
        <v>86.775</v>
      </c>
      <c r="N44" s="51">
        <v>0</v>
      </c>
      <c r="O44" s="22">
        <f t="shared" si="2"/>
        <v>86.775</v>
      </c>
      <c r="P44" s="51">
        <v>40</v>
      </c>
      <c r="Q44" s="51">
        <v>0</v>
      </c>
      <c r="R44" s="22">
        <f t="shared" si="3"/>
        <v>40</v>
      </c>
      <c r="S44" s="51">
        <v>60</v>
      </c>
      <c r="T44" s="51">
        <v>30</v>
      </c>
      <c r="U44" s="22">
        <f t="shared" si="4"/>
        <v>90</v>
      </c>
      <c r="V44" s="55">
        <f t="shared" si="5"/>
        <v>83.1616313559322</v>
      </c>
      <c r="W44" s="56">
        <v>40</v>
      </c>
      <c r="X44" s="20">
        <v>44</v>
      </c>
      <c r="Y44" s="20" t="s">
        <v>39</v>
      </c>
      <c r="Z44" s="20">
        <v>178</v>
      </c>
      <c r="AA44" s="57" t="s">
        <v>69</v>
      </c>
      <c r="AB44" s="57"/>
      <c r="AC44" s="57"/>
      <c r="AD44" s="58"/>
    </row>
    <row r="45" customHeight="1" spans="1:30">
      <c r="A45" s="20" t="s">
        <v>35</v>
      </c>
      <c r="B45" s="20" t="s">
        <v>217</v>
      </c>
      <c r="C45" s="25">
        <v>2025</v>
      </c>
      <c r="D45" s="49" t="s">
        <v>659</v>
      </c>
      <c r="E45" s="49">
        <v>2533110214</v>
      </c>
      <c r="F45" s="49" t="s">
        <v>692</v>
      </c>
      <c r="G45" s="22">
        <v>88</v>
      </c>
      <c r="H45" s="51">
        <v>8</v>
      </c>
      <c r="I45" s="52">
        <f t="shared" si="0"/>
        <v>96</v>
      </c>
      <c r="J45" s="53">
        <v>84.10131826742</v>
      </c>
      <c r="K45" s="54">
        <v>0.5</v>
      </c>
      <c r="L45" s="22">
        <f t="shared" si="1"/>
        <v>84.60131826742</v>
      </c>
      <c r="M45" s="53">
        <v>79.8</v>
      </c>
      <c r="N45" s="51">
        <v>0</v>
      </c>
      <c r="O45" s="22">
        <f t="shared" si="2"/>
        <v>79.8</v>
      </c>
      <c r="P45" s="51">
        <v>40</v>
      </c>
      <c r="Q45" s="51">
        <v>0</v>
      </c>
      <c r="R45" s="22">
        <f t="shared" si="3"/>
        <v>40</v>
      </c>
      <c r="S45" s="51">
        <v>60</v>
      </c>
      <c r="T45" s="51">
        <v>20.83</v>
      </c>
      <c r="U45" s="22">
        <f t="shared" si="4"/>
        <v>80.83</v>
      </c>
      <c r="V45" s="55">
        <f t="shared" si="5"/>
        <v>83.082488700565</v>
      </c>
      <c r="W45" s="56">
        <v>41</v>
      </c>
      <c r="X45" s="20">
        <v>31</v>
      </c>
      <c r="Y45" s="20" t="s">
        <v>39</v>
      </c>
      <c r="Z45" s="20">
        <v>178</v>
      </c>
      <c r="AA45" s="57" t="s">
        <v>69</v>
      </c>
      <c r="AB45" s="57"/>
      <c r="AC45" s="57"/>
      <c r="AD45" s="58"/>
    </row>
    <row r="46" customHeight="1" spans="1:30">
      <c r="A46" s="20" t="s">
        <v>35</v>
      </c>
      <c r="B46" s="20" t="s">
        <v>217</v>
      </c>
      <c r="C46" s="25">
        <v>2025</v>
      </c>
      <c r="D46" s="49" t="s">
        <v>670</v>
      </c>
      <c r="E46" s="49">
        <v>2533110469</v>
      </c>
      <c r="F46" s="49" t="s">
        <v>693</v>
      </c>
      <c r="G46" s="22">
        <v>88</v>
      </c>
      <c r="H46" s="51">
        <v>11.6</v>
      </c>
      <c r="I46" s="52">
        <f t="shared" si="0"/>
        <v>99.6</v>
      </c>
      <c r="J46" s="53">
        <v>81.0429830508475</v>
      </c>
      <c r="K46" s="54">
        <v>0.85</v>
      </c>
      <c r="L46" s="22">
        <f t="shared" si="1"/>
        <v>81.8929830508475</v>
      </c>
      <c r="M46" s="53">
        <v>87.55</v>
      </c>
      <c r="N46" s="51">
        <v>0.8</v>
      </c>
      <c r="O46" s="22">
        <f t="shared" si="2"/>
        <v>88.35</v>
      </c>
      <c r="P46" s="51">
        <v>60</v>
      </c>
      <c r="Q46" s="51">
        <v>10</v>
      </c>
      <c r="R46" s="22">
        <f t="shared" si="3"/>
        <v>70</v>
      </c>
      <c r="S46" s="51">
        <v>60</v>
      </c>
      <c r="T46" s="51">
        <v>15</v>
      </c>
      <c r="U46" s="22">
        <f t="shared" si="4"/>
        <v>75</v>
      </c>
      <c r="V46" s="55">
        <f t="shared" si="5"/>
        <v>83.0472372881356</v>
      </c>
      <c r="W46" s="56">
        <v>42</v>
      </c>
      <c r="X46" s="20">
        <v>58</v>
      </c>
      <c r="Y46" s="20" t="s">
        <v>39</v>
      </c>
      <c r="Z46" s="20">
        <v>178</v>
      </c>
      <c r="AA46" s="57" t="s">
        <v>69</v>
      </c>
      <c r="AB46" s="57"/>
      <c r="AC46" s="57"/>
      <c r="AD46" s="58"/>
    </row>
    <row r="47" customHeight="1" spans="1:30">
      <c r="A47" s="20" t="s">
        <v>35</v>
      </c>
      <c r="B47" s="20" t="s">
        <v>217</v>
      </c>
      <c r="C47" s="25">
        <v>2025</v>
      </c>
      <c r="D47" s="49" t="s">
        <v>656</v>
      </c>
      <c r="E47" s="49">
        <v>2533110247</v>
      </c>
      <c r="F47" s="49" t="s">
        <v>694</v>
      </c>
      <c r="G47" s="22">
        <v>88</v>
      </c>
      <c r="H47" s="51">
        <v>11.5</v>
      </c>
      <c r="I47" s="52">
        <f t="shared" si="0"/>
        <v>99.5</v>
      </c>
      <c r="J47" s="53">
        <v>85.0922787193974</v>
      </c>
      <c r="K47" s="54">
        <v>0</v>
      </c>
      <c r="L47" s="22">
        <f t="shared" si="1"/>
        <v>85.0922787193974</v>
      </c>
      <c r="M47" s="53">
        <v>80.65</v>
      </c>
      <c r="N47" s="51">
        <v>0</v>
      </c>
      <c r="O47" s="22">
        <f t="shared" si="2"/>
        <v>80.65</v>
      </c>
      <c r="P47" s="51">
        <v>40</v>
      </c>
      <c r="Q47" s="51">
        <v>0</v>
      </c>
      <c r="R47" s="22">
        <f t="shared" si="3"/>
        <v>40</v>
      </c>
      <c r="S47" s="51">
        <v>40</v>
      </c>
      <c r="T47" s="51">
        <v>20</v>
      </c>
      <c r="U47" s="22">
        <f t="shared" si="4"/>
        <v>60</v>
      </c>
      <c r="V47" s="55">
        <f t="shared" si="5"/>
        <v>82.801709039548</v>
      </c>
      <c r="W47" s="56">
        <v>43</v>
      </c>
      <c r="X47" s="20">
        <v>24</v>
      </c>
      <c r="Y47" s="20" t="s">
        <v>39</v>
      </c>
      <c r="Z47" s="20">
        <v>178</v>
      </c>
      <c r="AA47" s="57" t="s">
        <v>69</v>
      </c>
      <c r="AB47" s="57"/>
      <c r="AC47" s="57"/>
      <c r="AD47" s="58"/>
    </row>
    <row r="48" customHeight="1" spans="1:30">
      <c r="A48" s="20" t="s">
        <v>35</v>
      </c>
      <c r="B48" s="20" t="s">
        <v>217</v>
      </c>
      <c r="C48" s="25">
        <v>2025</v>
      </c>
      <c r="D48" s="49" t="s">
        <v>656</v>
      </c>
      <c r="E48" s="49">
        <v>2507110185</v>
      </c>
      <c r="F48" s="49" t="s">
        <v>695</v>
      </c>
      <c r="G48" s="22">
        <v>88</v>
      </c>
      <c r="H48" s="51">
        <v>10.5</v>
      </c>
      <c r="I48" s="52">
        <f t="shared" si="0"/>
        <v>98.5</v>
      </c>
      <c r="J48" s="53">
        <v>82.3094339622642</v>
      </c>
      <c r="K48" s="54">
        <v>0.64</v>
      </c>
      <c r="L48" s="22">
        <f t="shared" si="1"/>
        <v>82.9494339622642</v>
      </c>
      <c r="M48" s="53">
        <v>82.625</v>
      </c>
      <c r="N48" s="51">
        <v>0.8</v>
      </c>
      <c r="O48" s="22">
        <f t="shared" si="2"/>
        <v>83.425</v>
      </c>
      <c r="P48" s="51">
        <v>40</v>
      </c>
      <c r="Q48" s="51">
        <v>10</v>
      </c>
      <c r="R48" s="22">
        <f t="shared" si="3"/>
        <v>50</v>
      </c>
      <c r="S48" s="51">
        <v>60</v>
      </c>
      <c r="T48" s="51">
        <v>21</v>
      </c>
      <c r="U48" s="22">
        <f t="shared" si="4"/>
        <v>81</v>
      </c>
      <c r="V48" s="55">
        <f t="shared" si="5"/>
        <v>82.7833254716981</v>
      </c>
      <c r="W48" s="56">
        <v>44</v>
      </c>
      <c r="X48" s="20">
        <v>52</v>
      </c>
      <c r="Y48" s="20" t="s">
        <v>39</v>
      </c>
      <c r="Z48" s="20">
        <v>178</v>
      </c>
      <c r="AA48" s="57" t="s">
        <v>69</v>
      </c>
      <c r="AB48" s="57"/>
      <c r="AC48" s="57"/>
      <c r="AD48" s="58"/>
    </row>
    <row r="49" customHeight="1" spans="1:30">
      <c r="A49" s="20" t="s">
        <v>35</v>
      </c>
      <c r="B49" s="20" t="s">
        <v>217</v>
      </c>
      <c r="C49" s="25">
        <v>2025</v>
      </c>
      <c r="D49" s="49" t="s">
        <v>652</v>
      </c>
      <c r="E49" s="49">
        <v>2533110290</v>
      </c>
      <c r="F49" s="49" t="s">
        <v>696</v>
      </c>
      <c r="G49" s="22">
        <v>88</v>
      </c>
      <c r="H49" s="51">
        <v>11.6</v>
      </c>
      <c r="I49" s="52">
        <f t="shared" si="0"/>
        <v>99.6</v>
      </c>
      <c r="J49" s="53">
        <v>81.9118644067797</v>
      </c>
      <c r="K49" s="54">
        <v>1.6125</v>
      </c>
      <c r="L49" s="22">
        <f t="shared" si="1"/>
        <v>83.5243644067797</v>
      </c>
      <c r="M49" s="53">
        <v>66.75</v>
      </c>
      <c r="N49" s="51">
        <v>0</v>
      </c>
      <c r="O49" s="22">
        <f t="shared" si="2"/>
        <v>66.75</v>
      </c>
      <c r="P49" s="51">
        <v>60</v>
      </c>
      <c r="Q49" s="51">
        <v>0.3</v>
      </c>
      <c r="R49" s="22">
        <f t="shared" si="3"/>
        <v>60.3</v>
      </c>
      <c r="S49" s="51">
        <v>60</v>
      </c>
      <c r="T49" s="51">
        <v>15</v>
      </c>
      <c r="U49" s="22">
        <f t="shared" si="4"/>
        <v>75</v>
      </c>
      <c r="V49" s="55">
        <f t="shared" si="5"/>
        <v>82.7057733050848</v>
      </c>
      <c r="W49" s="56">
        <v>45</v>
      </c>
      <c r="X49" s="20">
        <v>55</v>
      </c>
      <c r="Y49" s="20" t="s">
        <v>39</v>
      </c>
      <c r="Z49" s="20">
        <v>178</v>
      </c>
      <c r="AA49" s="57" t="s">
        <v>69</v>
      </c>
      <c r="AB49" s="57"/>
      <c r="AC49" s="57"/>
      <c r="AD49" s="58"/>
    </row>
    <row r="50" customHeight="1" spans="1:30">
      <c r="A50" s="20" t="s">
        <v>35</v>
      </c>
      <c r="B50" s="20" t="s">
        <v>217</v>
      </c>
      <c r="C50" s="25">
        <v>2025</v>
      </c>
      <c r="D50" s="49" t="s">
        <v>659</v>
      </c>
      <c r="E50" s="49">
        <v>2533110207</v>
      </c>
      <c r="F50" s="49" t="s">
        <v>697</v>
      </c>
      <c r="G50" s="22">
        <v>88</v>
      </c>
      <c r="H50" s="51">
        <v>12</v>
      </c>
      <c r="I50" s="52">
        <f t="shared" si="0"/>
        <v>100</v>
      </c>
      <c r="J50" s="53">
        <v>81.8207156308851</v>
      </c>
      <c r="K50" s="54">
        <v>0.7</v>
      </c>
      <c r="L50" s="22">
        <f t="shared" si="1"/>
        <v>82.5207156308851</v>
      </c>
      <c r="M50" s="53">
        <v>71.85</v>
      </c>
      <c r="N50" s="51">
        <v>0</v>
      </c>
      <c r="O50" s="22">
        <f t="shared" si="2"/>
        <v>71.85</v>
      </c>
      <c r="P50" s="51">
        <v>60</v>
      </c>
      <c r="Q50" s="51">
        <v>0</v>
      </c>
      <c r="R50" s="22">
        <f t="shared" si="3"/>
        <v>60</v>
      </c>
      <c r="S50" s="51">
        <v>60</v>
      </c>
      <c r="T50" s="51">
        <v>22.94</v>
      </c>
      <c r="U50" s="22">
        <f t="shared" si="4"/>
        <v>82.94</v>
      </c>
      <c r="V50" s="55">
        <f t="shared" si="5"/>
        <v>82.6300367231638</v>
      </c>
      <c r="W50" s="56">
        <v>46</v>
      </c>
      <c r="X50" s="20">
        <v>56</v>
      </c>
      <c r="Y50" s="20" t="s">
        <v>39</v>
      </c>
      <c r="Z50" s="20">
        <v>178</v>
      </c>
      <c r="AA50" s="57" t="s">
        <v>69</v>
      </c>
      <c r="AB50" s="57"/>
      <c r="AC50" s="57"/>
      <c r="AD50" s="58"/>
    </row>
    <row r="51" customHeight="1" spans="1:30">
      <c r="A51" s="20" t="s">
        <v>35</v>
      </c>
      <c r="B51" s="20" t="s">
        <v>217</v>
      </c>
      <c r="C51" s="25">
        <v>2025</v>
      </c>
      <c r="D51" s="49" t="s">
        <v>670</v>
      </c>
      <c r="E51" s="49">
        <v>2533110333</v>
      </c>
      <c r="F51" s="49" t="s">
        <v>698</v>
      </c>
      <c r="G51" s="22">
        <v>88</v>
      </c>
      <c r="H51" s="51">
        <v>12</v>
      </c>
      <c r="I51" s="52">
        <f t="shared" si="0"/>
        <v>100</v>
      </c>
      <c r="J51" s="53">
        <v>82.4734463276836</v>
      </c>
      <c r="K51" s="54">
        <v>1.0625</v>
      </c>
      <c r="L51" s="22">
        <f t="shared" si="1"/>
        <v>83.5359463276836</v>
      </c>
      <c r="M51" s="53">
        <v>73.05</v>
      </c>
      <c r="N51" s="51">
        <v>0</v>
      </c>
      <c r="O51" s="22">
        <f t="shared" si="2"/>
        <v>73.05</v>
      </c>
      <c r="P51" s="51">
        <v>40</v>
      </c>
      <c r="Q51" s="51">
        <v>10</v>
      </c>
      <c r="R51" s="22">
        <f t="shared" si="3"/>
        <v>50</v>
      </c>
      <c r="S51" s="51">
        <v>60</v>
      </c>
      <c r="T51" s="51">
        <v>15</v>
      </c>
      <c r="U51" s="22">
        <f t="shared" si="4"/>
        <v>75</v>
      </c>
      <c r="V51" s="55">
        <f t="shared" si="5"/>
        <v>82.5544597457627</v>
      </c>
      <c r="W51" s="56">
        <v>47</v>
      </c>
      <c r="X51" s="20">
        <v>50</v>
      </c>
      <c r="Y51" s="20" t="s">
        <v>39</v>
      </c>
      <c r="Z51" s="20">
        <v>178</v>
      </c>
      <c r="AA51" s="57" t="s">
        <v>69</v>
      </c>
      <c r="AB51" s="57"/>
      <c r="AC51" s="57"/>
      <c r="AD51" s="58"/>
    </row>
    <row r="52" customHeight="1" spans="1:30">
      <c r="A52" s="20" t="s">
        <v>35</v>
      </c>
      <c r="B52" s="20" t="s">
        <v>217</v>
      </c>
      <c r="C52" s="25">
        <v>2025</v>
      </c>
      <c r="D52" s="49" t="s">
        <v>659</v>
      </c>
      <c r="E52" s="49">
        <v>2533110216</v>
      </c>
      <c r="F52" s="49" t="s">
        <v>699</v>
      </c>
      <c r="G52" s="22">
        <v>88</v>
      </c>
      <c r="H52" s="51">
        <v>11.5</v>
      </c>
      <c r="I52" s="52">
        <f t="shared" si="0"/>
        <v>99.5</v>
      </c>
      <c r="J52" s="53">
        <v>80.7702448210923</v>
      </c>
      <c r="K52" s="54">
        <v>0.5</v>
      </c>
      <c r="L52" s="22">
        <f t="shared" si="1"/>
        <v>81.2702448210923</v>
      </c>
      <c r="M52" s="53">
        <v>75.15</v>
      </c>
      <c r="N52" s="51">
        <v>1.6</v>
      </c>
      <c r="O52" s="22">
        <f t="shared" si="2"/>
        <v>76.75</v>
      </c>
      <c r="P52" s="51">
        <v>60</v>
      </c>
      <c r="Q52" s="51">
        <v>0</v>
      </c>
      <c r="R52" s="22">
        <f t="shared" si="3"/>
        <v>60</v>
      </c>
      <c r="S52" s="51">
        <v>60</v>
      </c>
      <c r="T52" s="51">
        <v>30</v>
      </c>
      <c r="U52" s="22">
        <f t="shared" si="4"/>
        <v>90</v>
      </c>
      <c r="V52" s="55">
        <f t="shared" si="5"/>
        <v>82.2401836158192</v>
      </c>
      <c r="W52" s="56">
        <v>48</v>
      </c>
      <c r="X52" s="20">
        <v>60</v>
      </c>
      <c r="Y52" s="20" t="s">
        <v>39</v>
      </c>
      <c r="Z52" s="20">
        <v>178</v>
      </c>
      <c r="AA52" s="57" t="s">
        <v>69</v>
      </c>
      <c r="AB52" s="57"/>
      <c r="AC52" s="57"/>
      <c r="AD52" s="58"/>
    </row>
    <row r="53" customHeight="1" spans="1:30">
      <c r="A53" s="20" t="s">
        <v>35</v>
      </c>
      <c r="B53" s="20" t="s">
        <v>217</v>
      </c>
      <c r="C53" s="25">
        <v>2025</v>
      </c>
      <c r="D53" s="49" t="s">
        <v>647</v>
      </c>
      <c r="E53" s="50">
        <v>2533110278</v>
      </c>
      <c r="F53" s="50" t="s">
        <v>700</v>
      </c>
      <c r="G53" s="22">
        <v>88</v>
      </c>
      <c r="H53" s="51">
        <v>8</v>
      </c>
      <c r="I53" s="52">
        <f t="shared" si="0"/>
        <v>96</v>
      </c>
      <c r="J53" s="53">
        <v>86.1099811676083</v>
      </c>
      <c r="K53" s="54">
        <v>0.5</v>
      </c>
      <c r="L53" s="22">
        <f t="shared" si="1"/>
        <v>86.6099811676083</v>
      </c>
      <c r="M53" s="53">
        <v>69.95</v>
      </c>
      <c r="N53" s="51">
        <v>0.8</v>
      </c>
      <c r="O53" s="22">
        <f t="shared" si="2"/>
        <v>70.75</v>
      </c>
      <c r="P53" s="51">
        <v>0</v>
      </c>
      <c r="Q53" s="51">
        <v>0</v>
      </c>
      <c r="R53" s="22">
        <f t="shared" si="3"/>
        <v>0</v>
      </c>
      <c r="S53" s="51">
        <v>60</v>
      </c>
      <c r="T53" s="51">
        <v>22.5</v>
      </c>
      <c r="U53" s="22">
        <f t="shared" si="4"/>
        <v>82.5</v>
      </c>
      <c r="V53" s="55">
        <f t="shared" si="5"/>
        <v>82.2199858757062</v>
      </c>
      <c r="W53" s="56">
        <v>49</v>
      </c>
      <c r="X53" s="20">
        <v>22</v>
      </c>
      <c r="Y53" s="20" t="s">
        <v>39</v>
      </c>
      <c r="Z53" s="20">
        <v>178</v>
      </c>
      <c r="AA53" s="57" t="s">
        <v>69</v>
      </c>
      <c r="AB53" s="57"/>
      <c r="AC53" s="57"/>
      <c r="AD53" s="58"/>
    </row>
    <row r="54" customHeight="1" spans="1:30">
      <c r="A54" s="20" t="s">
        <v>35</v>
      </c>
      <c r="B54" s="20" t="s">
        <v>217</v>
      </c>
      <c r="C54" s="25">
        <v>2025</v>
      </c>
      <c r="D54" s="49" t="s">
        <v>670</v>
      </c>
      <c r="E54" s="49">
        <v>2533110312</v>
      </c>
      <c r="F54" s="49" t="s">
        <v>701</v>
      </c>
      <c r="G54" s="22">
        <v>88</v>
      </c>
      <c r="H54" s="51">
        <v>11.5</v>
      </c>
      <c r="I54" s="52">
        <f t="shared" si="0"/>
        <v>99.5</v>
      </c>
      <c r="J54" s="53">
        <v>83.1770244821092</v>
      </c>
      <c r="K54" s="54">
        <v>0</v>
      </c>
      <c r="L54" s="22">
        <f t="shared" si="1"/>
        <v>83.1770244821092</v>
      </c>
      <c r="M54" s="53">
        <v>70.15</v>
      </c>
      <c r="N54" s="51">
        <v>0</v>
      </c>
      <c r="O54" s="22">
        <f t="shared" si="2"/>
        <v>70.15</v>
      </c>
      <c r="P54" s="51">
        <v>60</v>
      </c>
      <c r="Q54" s="51">
        <v>0</v>
      </c>
      <c r="R54" s="22">
        <f t="shared" si="3"/>
        <v>60</v>
      </c>
      <c r="S54" s="51">
        <v>60</v>
      </c>
      <c r="T54" s="51">
        <v>5.33</v>
      </c>
      <c r="U54" s="22">
        <f t="shared" si="4"/>
        <v>65.33</v>
      </c>
      <c r="V54" s="55">
        <f t="shared" si="5"/>
        <v>82.1067683615819</v>
      </c>
      <c r="W54" s="56">
        <v>50</v>
      </c>
      <c r="X54" s="20">
        <v>43</v>
      </c>
      <c r="Y54" s="20" t="s">
        <v>39</v>
      </c>
      <c r="Z54" s="20">
        <v>178</v>
      </c>
      <c r="AA54" s="57" t="s">
        <v>69</v>
      </c>
      <c r="AB54" s="57"/>
      <c r="AC54" s="57"/>
      <c r="AD54" s="58"/>
    </row>
    <row r="55" customHeight="1" spans="1:30">
      <c r="A55" s="20" t="s">
        <v>35</v>
      </c>
      <c r="B55" s="20" t="s">
        <v>217</v>
      </c>
      <c r="C55" s="25">
        <v>2025</v>
      </c>
      <c r="D55" s="49" t="s">
        <v>647</v>
      </c>
      <c r="E55" s="50">
        <v>2533110269</v>
      </c>
      <c r="F55" s="50" t="s">
        <v>702</v>
      </c>
      <c r="G55" s="22">
        <v>88</v>
      </c>
      <c r="H55" s="51">
        <v>12</v>
      </c>
      <c r="I55" s="52">
        <f t="shared" si="0"/>
        <v>100</v>
      </c>
      <c r="J55" s="53">
        <v>79.8734463276836</v>
      </c>
      <c r="K55" s="54">
        <v>0.5</v>
      </c>
      <c r="L55" s="22">
        <f t="shared" si="1"/>
        <v>80.3734463276836</v>
      </c>
      <c r="M55" s="53">
        <v>76.45</v>
      </c>
      <c r="N55" s="51">
        <v>1</v>
      </c>
      <c r="O55" s="22">
        <f t="shared" si="2"/>
        <v>77.45</v>
      </c>
      <c r="P55" s="51">
        <v>60</v>
      </c>
      <c r="Q55" s="51">
        <v>20</v>
      </c>
      <c r="R55" s="22">
        <f t="shared" si="3"/>
        <v>80</v>
      </c>
      <c r="S55" s="51">
        <v>60</v>
      </c>
      <c r="T55" s="51">
        <v>15</v>
      </c>
      <c r="U55" s="22">
        <f t="shared" si="4"/>
        <v>75</v>
      </c>
      <c r="V55" s="55">
        <f t="shared" si="5"/>
        <v>81.9025847457627</v>
      </c>
      <c r="W55" s="56">
        <v>51</v>
      </c>
      <c r="X55" s="20">
        <v>68</v>
      </c>
      <c r="Y55" s="20" t="s">
        <v>39</v>
      </c>
      <c r="Z55" s="20">
        <v>178</v>
      </c>
      <c r="AA55" s="57" t="s">
        <v>69</v>
      </c>
      <c r="AB55" s="57"/>
      <c r="AC55" s="57"/>
      <c r="AD55" s="58"/>
    </row>
    <row r="56" customHeight="1" spans="1:30">
      <c r="A56" s="20" t="s">
        <v>35</v>
      </c>
      <c r="B56" s="20" t="s">
        <v>217</v>
      </c>
      <c r="C56" s="25">
        <v>2025</v>
      </c>
      <c r="D56" s="49" t="s">
        <v>652</v>
      </c>
      <c r="E56" s="49">
        <v>2533110293</v>
      </c>
      <c r="F56" s="49" t="s">
        <v>703</v>
      </c>
      <c r="G56" s="22">
        <v>88</v>
      </c>
      <c r="H56" s="51">
        <v>9.8</v>
      </c>
      <c r="I56" s="52">
        <f t="shared" si="0"/>
        <v>97.8</v>
      </c>
      <c r="J56" s="53">
        <v>83.2399246704331</v>
      </c>
      <c r="K56" s="54">
        <v>0.5</v>
      </c>
      <c r="L56" s="22">
        <f t="shared" si="1"/>
        <v>83.7399246704331</v>
      </c>
      <c r="M56" s="53">
        <v>70.9</v>
      </c>
      <c r="N56" s="51">
        <v>0</v>
      </c>
      <c r="O56" s="22">
        <f t="shared" si="2"/>
        <v>70.9</v>
      </c>
      <c r="P56" s="51">
        <v>40</v>
      </c>
      <c r="Q56" s="51">
        <v>0</v>
      </c>
      <c r="R56" s="22">
        <f t="shared" si="3"/>
        <v>40</v>
      </c>
      <c r="S56" s="51">
        <v>60</v>
      </c>
      <c r="T56" s="51">
        <v>15</v>
      </c>
      <c r="U56" s="22">
        <f t="shared" si="4"/>
        <v>75</v>
      </c>
      <c r="V56" s="55">
        <f t="shared" si="5"/>
        <v>81.8799435028248</v>
      </c>
      <c r="W56" s="56">
        <v>52</v>
      </c>
      <c r="X56" s="20">
        <v>41</v>
      </c>
      <c r="Y56" s="20" t="s">
        <v>39</v>
      </c>
      <c r="Z56" s="20">
        <v>178</v>
      </c>
      <c r="AA56" s="57" t="s">
        <v>69</v>
      </c>
      <c r="AB56" s="57"/>
      <c r="AC56" s="57"/>
      <c r="AD56" s="58"/>
    </row>
    <row r="57" customHeight="1" spans="1:30">
      <c r="A57" s="20" t="s">
        <v>35</v>
      </c>
      <c r="B57" s="20" t="s">
        <v>217</v>
      </c>
      <c r="C57" s="25">
        <v>2025</v>
      </c>
      <c r="D57" s="49" t="s">
        <v>670</v>
      </c>
      <c r="E57" s="49">
        <v>2517110070</v>
      </c>
      <c r="F57" s="49" t="s">
        <v>704</v>
      </c>
      <c r="G57" s="22">
        <v>88</v>
      </c>
      <c r="H57" s="51">
        <v>4</v>
      </c>
      <c r="I57" s="52">
        <f t="shared" si="0"/>
        <v>92</v>
      </c>
      <c r="J57" s="53">
        <v>82.8055094339623</v>
      </c>
      <c r="K57" s="54">
        <v>0.5</v>
      </c>
      <c r="L57" s="22">
        <f t="shared" si="1"/>
        <v>83.3055094339623</v>
      </c>
      <c r="M57" s="53">
        <v>85.55</v>
      </c>
      <c r="N57" s="51">
        <v>0.8</v>
      </c>
      <c r="O57" s="22">
        <f t="shared" si="2"/>
        <v>86.35</v>
      </c>
      <c r="P57" s="51">
        <v>60</v>
      </c>
      <c r="Q57" s="51">
        <v>10</v>
      </c>
      <c r="R57" s="22">
        <f t="shared" si="3"/>
        <v>70</v>
      </c>
      <c r="S57" s="51">
        <v>40</v>
      </c>
      <c r="T57" s="51">
        <v>5</v>
      </c>
      <c r="U57" s="22">
        <f t="shared" si="4"/>
        <v>45</v>
      </c>
      <c r="V57" s="55">
        <f t="shared" si="5"/>
        <v>81.7466320754717</v>
      </c>
      <c r="W57" s="56">
        <v>53</v>
      </c>
      <c r="X57" s="20">
        <v>48</v>
      </c>
      <c r="Y57" s="20" t="s">
        <v>39</v>
      </c>
      <c r="Z57" s="20">
        <v>178</v>
      </c>
      <c r="AA57" s="57" t="s">
        <v>69</v>
      </c>
      <c r="AB57" s="57"/>
      <c r="AC57" s="57"/>
      <c r="AD57" s="58"/>
    </row>
    <row r="58" customHeight="1" spans="1:30">
      <c r="A58" s="20" t="s">
        <v>35</v>
      </c>
      <c r="B58" s="20" t="s">
        <v>217</v>
      </c>
      <c r="C58" s="25">
        <v>2025</v>
      </c>
      <c r="D58" s="49" t="s">
        <v>649</v>
      </c>
      <c r="E58" s="50">
        <v>2533110344</v>
      </c>
      <c r="F58" s="50" t="s">
        <v>705</v>
      </c>
      <c r="G58" s="22">
        <v>88</v>
      </c>
      <c r="H58" s="51">
        <v>8</v>
      </c>
      <c r="I58" s="52">
        <f t="shared" si="0"/>
        <v>96</v>
      </c>
      <c r="J58" s="53">
        <v>80.5378531073446</v>
      </c>
      <c r="K58" s="54">
        <v>1.0625</v>
      </c>
      <c r="L58" s="22">
        <f t="shared" si="1"/>
        <v>81.6003531073446</v>
      </c>
      <c r="M58" s="53">
        <v>87</v>
      </c>
      <c r="N58" s="51">
        <v>0.8</v>
      </c>
      <c r="O58" s="22">
        <f t="shared" si="2"/>
        <v>87.8</v>
      </c>
      <c r="P58" s="51">
        <v>60</v>
      </c>
      <c r="Q58" s="51">
        <v>0</v>
      </c>
      <c r="R58" s="22">
        <f t="shared" si="3"/>
        <v>60</v>
      </c>
      <c r="S58" s="51">
        <v>56</v>
      </c>
      <c r="T58" s="51">
        <v>15</v>
      </c>
      <c r="U58" s="22">
        <f t="shared" si="4"/>
        <v>71</v>
      </c>
      <c r="V58" s="55">
        <f t="shared" si="5"/>
        <v>81.7402648305085</v>
      </c>
      <c r="W58" s="56">
        <v>54</v>
      </c>
      <c r="X58" s="20">
        <v>63</v>
      </c>
      <c r="Y58" s="59" t="s">
        <v>67</v>
      </c>
      <c r="Z58" s="20">
        <v>178</v>
      </c>
      <c r="AA58" s="57" t="s">
        <v>62</v>
      </c>
      <c r="AB58" s="57"/>
      <c r="AC58" s="57"/>
      <c r="AD58" s="58"/>
    </row>
    <row r="59" customHeight="1" spans="1:30">
      <c r="A59" s="20" t="s">
        <v>35</v>
      </c>
      <c r="B59" s="20" t="s">
        <v>217</v>
      </c>
      <c r="C59" s="25">
        <v>2025</v>
      </c>
      <c r="D59" s="49" t="s">
        <v>656</v>
      </c>
      <c r="E59" s="49">
        <v>2533110245</v>
      </c>
      <c r="F59" s="49" t="s">
        <v>706</v>
      </c>
      <c r="G59" s="22">
        <v>88</v>
      </c>
      <c r="H59" s="51">
        <v>8</v>
      </c>
      <c r="I59" s="52">
        <f t="shared" si="0"/>
        <v>96</v>
      </c>
      <c r="J59" s="53">
        <v>84.2715630885122</v>
      </c>
      <c r="K59" s="54">
        <v>0.5</v>
      </c>
      <c r="L59" s="22">
        <f t="shared" si="1"/>
        <v>84.7715630885122</v>
      </c>
      <c r="M59" s="53">
        <v>64.95</v>
      </c>
      <c r="N59" s="51">
        <v>0</v>
      </c>
      <c r="O59" s="22">
        <f t="shared" si="2"/>
        <v>64.95</v>
      </c>
      <c r="P59" s="51">
        <v>60</v>
      </c>
      <c r="Q59" s="51">
        <v>0</v>
      </c>
      <c r="R59" s="22">
        <f t="shared" si="3"/>
        <v>60</v>
      </c>
      <c r="S59" s="51">
        <v>40</v>
      </c>
      <c r="T59" s="51">
        <v>5</v>
      </c>
      <c r="U59" s="22">
        <f t="shared" si="4"/>
        <v>45</v>
      </c>
      <c r="V59" s="55">
        <f t="shared" si="5"/>
        <v>81.6761723163841</v>
      </c>
      <c r="W59" s="56">
        <v>55</v>
      </c>
      <c r="X59" s="20">
        <v>28</v>
      </c>
      <c r="Y59" s="59" t="s">
        <v>67</v>
      </c>
      <c r="Z59" s="20">
        <v>178</v>
      </c>
      <c r="AA59" s="57" t="s">
        <v>72</v>
      </c>
      <c r="AB59" s="57"/>
      <c r="AC59" s="57"/>
      <c r="AD59" s="58"/>
    </row>
    <row r="60" customHeight="1" spans="1:30">
      <c r="A60" s="20" t="s">
        <v>35</v>
      </c>
      <c r="B60" s="20" t="s">
        <v>217</v>
      </c>
      <c r="C60" s="25">
        <v>2025</v>
      </c>
      <c r="D60" s="49" t="s">
        <v>659</v>
      </c>
      <c r="E60" s="49">
        <v>2533110208</v>
      </c>
      <c r="F60" s="49" t="s">
        <v>707</v>
      </c>
      <c r="G60" s="22">
        <v>88</v>
      </c>
      <c r="H60" s="51">
        <v>4</v>
      </c>
      <c r="I60" s="52">
        <f t="shared" si="0"/>
        <v>92</v>
      </c>
      <c r="J60" s="53">
        <v>83.0723163841808</v>
      </c>
      <c r="K60" s="54">
        <v>0.5</v>
      </c>
      <c r="L60" s="22">
        <f t="shared" si="1"/>
        <v>83.5723163841808</v>
      </c>
      <c r="M60" s="53">
        <v>77.25</v>
      </c>
      <c r="N60" s="51">
        <v>0</v>
      </c>
      <c r="O60" s="22">
        <f t="shared" si="2"/>
        <v>77.25</v>
      </c>
      <c r="P60" s="51">
        <v>60</v>
      </c>
      <c r="Q60" s="51">
        <v>0</v>
      </c>
      <c r="R60" s="22">
        <f t="shared" si="3"/>
        <v>60</v>
      </c>
      <c r="S60" s="51">
        <v>40</v>
      </c>
      <c r="T60" s="51">
        <v>15</v>
      </c>
      <c r="U60" s="22">
        <f t="shared" si="4"/>
        <v>55</v>
      </c>
      <c r="V60" s="55">
        <f t="shared" si="5"/>
        <v>81.4917372881356</v>
      </c>
      <c r="W60" s="56">
        <v>56</v>
      </c>
      <c r="X60" s="20">
        <v>45</v>
      </c>
      <c r="Y60" s="20" t="s">
        <v>39</v>
      </c>
      <c r="Z60" s="20">
        <v>178</v>
      </c>
      <c r="AA60" s="57" t="s">
        <v>69</v>
      </c>
      <c r="AB60" s="57"/>
      <c r="AC60" s="57"/>
      <c r="AD60" s="58"/>
    </row>
    <row r="61" customHeight="1" spans="1:30">
      <c r="A61" s="20" t="s">
        <v>35</v>
      </c>
      <c r="B61" s="20" t="s">
        <v>217</v>
      </c>
      <c r="C61" s="25">
        <v>2025</v>
      </c>
      <c r="D61" s="49" t="s">
        <v>649</v>
      </c>
      <c r="E61" s="50">
        <v>2533110357</v>
      </c>
      <c r="F61" s="50" t="s">
        <v>708</v>
      </c>
      <c r="G61" s="22">
        <v>88</v>
      </c>
      <c r="H61" s="51">
        <v>11.6</v>
      </c>
      <c r="I61" s="52">
        <f t="shared" si="0"/>
        <v>99.6</v>
      </c>
      <c r="J61" s="53">
        <v>82.754802259887</v>
      </c>
      <c r="K61" s="54">
        <v>1.0375</v>
      </c>
      <c r="L61" s="22">
        <f t="shared" si="1"/>
        <v>83.792302259887</v>
      </c>
      <c r="M61" s="53">
        <v>79.35</v>
      </c>
      <c r="N61" s="51">
        <v>0</v>
      </c>
      <c r="O61" s="22">
        <f t="shared" si="2"/>
        <v>79.35</v>
      </c>
      <c r="P61" s="51">
        <v>20</v>
      </c>
      <c r="Q61" s="51">
        <v>0</v>
      </c>
      <c r="R61" s="22">
        <f t="shared" si="3"/>
        <v>20</v>
      </c>
      <c r="S61" s="51">
        <v>60</v>
      </c>
      <c r="T61" s="51">
        <v>11.5</v>
      </c>
      <c r="U61" s="22">
        <f t="shared" si="4"/>
        <v>71.5</v>
      </c>
      <c r="V61" s="55">
        <f t="shared" si="5"/>
        <v>81.3467266949153</v>
      </c>
      <c r="W61" s="56">
        <v>57</v>
      </c>
      <c r="X61" s="20">
        <v>49</v>
      </c>
      <c r="Y61" s="20" t="s">
        <v>39</v>
      </c>
      <c r="Z61" s="20">
        <v>178</v>
      </c>
      <c r="AA61" s="57" t="s">
        <v>69</v>
      </c>
      <c r="AB61" s="57"/>
      <c r="AC61" s="57"/>
      <c r="AD61" s="58"/>
    </row>
    <row r="62" customHeight="1" spans="1:30">
      <c r="A62" s="20" t="s">
        <v>35</v>
      </c>
      <c r="B62" s="20" t="s">
        <v>217</v>
      </c>
      <c r="C62" s="25">
        <v>2025</v>
      </c>
      <c r="D62" s="49" t="s">
        <v>659</v>
      </c>
      <c r="E62" s="49">
        <v>2533110202</v>
      </c>
      <c r="F62" s="49" t="s">
        <v>709</v>
      </c>
      <c r="G62" s="22">
        <v>88</v>
      </c>
      <c r="H62" s="51">
        <v>11.5</v>
      </c>
      <c r="I62" s="52">
        <f t="shared" si="0"/>
        <v>99.5</v>
      </c>
      <c r="J62" s="53">
        <v>79.5864406779661</v>
      </c>
      <c r="K62" s="54">
        <v>0.5</v>
      </c>
      <c r="L62" s="22">
        <f t="shared" si="1"/>
        <v>80.0864406779661</v>
      </c>
      <c r="M62" s="53">
        <v>77.7</v>
      </c>
      <c r="N62" s="51">
        <v>0</v>
      </c>
      <c r="O62" s="22">
        <f t="shared" si="2"/>
        <v>77.7</v>
      </c>
      <c r="P62" s="51">
        <v>60</v>
      </c>
      <c r="Q62" s="51">
        <v>13</v>
      </c>
      <c r="R62" s="22">
        <f t="shared" si="3"/>
        <v>73</v>
      </c>
      <c r="S62" s="51">
        <v>60</v>
      </c>
      <c r="T62" s="51">
        <v>15</v>
      </c>
      <c r="U62" s="22">
        <f t="shared" si="4"/>
        <v>75</v>
      </c>
      <c r="V62" s="55">
        <f t="shared" si="5"/>
        <v>81.2998305084746</v>
      </c>
      <c r="W62" s="56">
        <v>58</v>
      </c>
      <c r="X62" s="20">
        <v>73</v>
      </c>
      <c r="Y62" s="20" t="s">
        <v>39</v>
      </c>
      <c r="Z62" s="20">
        <v>178</v>
      </c>
      <c r="AA62" s="57" t="s">
        <v>69</v>
      </c>
      <c r="AB62" s="57"/>
      <c r="AC62" s="57"/>
      <c r="AD62" s="58"/>
    </row>
    <row r="63" customHeight="1" spans="1:30">
      <c r="A63" s="20" t="s">
        <v>35</v>
      </c>
      <c r="B63" s="20" t="s">
        <v>217</v>
      </c>
      <c r="C63" s="25">
        <v>2025</v>
      </c>
      <c r="D63" s="49" t="s">
        <v>652</v>
      </c>
      <c r="E63" s="49">
        <v>2533110287</v>
      </c>
      <c r="F63" s="49" t="s">
        <v>710</v>
      </c>
      <c r="G63" s="22">
        <v>88</v>
      </c>
      <c r="H63" s="51">
        <v>8</v>
      </c>
      <c r="I63" s="52">
        <f t="shared" si="0"/>
        <v>96</v>
      </c>
      <c r="J63" s="53">
        <v>82.9709981167608</v>
      </c>
      <c r="K63" s="54">
        <v>0.5</v>
      </c>
      <c r="L63" s="22">
        <f t="shared" si="1"/>
        <v>83.4709981167608</v>
      </c>
      <c r="M63" s="53">
        <v>77.1</v>
      </c>
      <c r="N63" s="51">
        <v>0.8</v>
      </c>
      <c r="O63" s="22">
        <f t="shared" si="2"/>
        <v>77.9</v>
      </c>
      <c r="P63" s="51">
        <v>40</v>
      </c>
      <c r="Q63" s="51">
        <v>10</v>
      </c>
      <c r="R63" s="22">
        <f t="shared" si="3"/>
        <v>50</v>
      </c>
      <c r="S63" s="51">
        <v>40</v>
      </c>
      <c r="T63" s="51">
        <v>5</v>
      </c>
      <c r="U63" s="22">
        <f t="shared" si="4"/>
        <v>45</v>
      </c>
      <c r="V63" s="55">
        <f t="shared" si="5"/>
        <v>80.8482485875706</v>
      </c>
      <c r="W63" s="56">
        <v>59</v>
      </c>
      <c r="X63" s="20">
        <v>47</v>
      </c>
      <c r="Y63" s="20" t="s">
        <v>39</v>
      </c>
      <c r="Z63" s="20">
        <v>178</v>
      </c>
      <c r="AA63" s="57" t="s">
        <v>69</v>
      </c>
      <c r="AB63" s="57"/>
      <c r="AC63" s="57"/>
      <c r="AD63" s="58"/>
    </row>
    <row r="64" customHeight="1" spans="1:30">
      <c r="A64" s="20" t="s">
        <v>35</v>
      </c>
      <c r="B64" s="20" t="s">
        <v>217</v>
      </c>
      <c r="C64" s="25">
        <v>2025</v>
      </c>
      <c r="D64" s="49" t="s">
        <v>652</v>
      </c>
      <c r="E64" s="49">
        <v>2533110280</v>
      </c>
      <c r="F64" s="49" t="s">
        <v>711</v>
      </c>
      <c r="G64" s="22">
        <v>88</v>
      </c>
      <c r="H64" s="51">
        <v>12</v>
      </c>
      <c r="I64" s="52">
        <f t="shared" si="0"/>
        <v>100</v>
      </c>
      <c r="J64" s="53">
        <v>77.9608286252354</v>
      </c>
      <c r="K64" s="54">
        <v>0.02</v>
      </c>
      <c r="L64" s="22">
        <f t="shared" si="1"/>
        <v>77.9808286252354</v>
      </c>
      <c r="M64" s="53">
        <v>77.05</v>
      </c>
      <c r="N64" s="51">
        <v>0</v>
      </c>
      <c r="O64" s="22">
        <f t="shared" si="2"/>
        <v>77.05</v>
      </c>
      <c r="P64" s="51">
        <v>60</v>
      </c>
      <c r="Q64" s="51">
        <v>20</v>
      </c>
      <c r="R64" s="22">
        <f t="shared" si="3"/>
        <v>80</v>
      </c>
      <c r="S64" s="51">
        <v>60</v>
      </c>
      <c r="T64" s="51">
        <v>30</v>
      </c>
      <c r="U64" s="22">
        <f t="shared" si="4"/>
        <v>90</v>
      </c>
      <c r="V64" s="55">
        <f t="shared" si="5"/>
        <v>80.8381214689265</v>
      </c>
      <c r="W64" s="56">
        <v>60</v>
      </c>
      <c r="X64" s="20">
        <v>90</v>
      </c>
      <c r="Y64" s="20" t="s">
        <v>39</v>
      </c>
      <c r="Z64" s="20">
        <v>178</v>
      </c>
      <c r="AA64" s="57" t="s">
        <v>69</v>
      </c>
      <c r="AB64" s="57"/>
      <c r="AC64" s="57"/>
      <c r="AD64" s="58"/>
    </row>
    <row r="65" customHeight="1" spans="1:30">
      <c r="A65" s="20" t="s">
        <v>35</v>
      </c>
      <c r="B65" s="20" t="s">
        <v>217</v>
      </c>
      <c r="C65" s="25">
        <v>2025</v>
      </c>
      <c r="D65" s="49" t="s">
        <v>647</v>
      </c>
      <c r="E65" s="50">
        <v>2533110258</v>
      </c>
      <c r="F65" s="50" t="s">
        <v>712</v>
      </c>
      <c r="G65" s="22">
        <v>88</v>
      </c>
      <c r="H65" s="51">
        <v>9.5</v>
      </c>
      <c r="I65" s="52">
        <f t="shared" si="0"/>
        <v>97.5</v>
      </c>
      <c r="J65" s="53">
        <v>81.0256120527307</v>
      </c>
      <c r="K65" s="54">
        <v>0.5</v>
      </c>
      <c r="L65" s="22">
        <f t="shared" si="1"/>
        <v>81.5256120527307</v>
      </c>
      <c r="M65" s="53">
        <v>73.7</v>
      </c>
      <c r="N65" s="51">
        <v>0</v>
      </c>
      <c r="O65" s="22">
        <f t="shared" si="2"/>
        <v>73.7</v>
      </c>
      <c r="P65" s="51">
        <v>20</v>
      </c>
      <c r="Q65" s="51">
        <v>10</v>
      </c>
      <c r="R65" s="22">
        <f t="shared" si="3"/>
        <v>30</v>
      </c>
      <c r="S65" s="51">
        <v>60</v>
      </c>
      <c r="T65" s="51">
        <v>30</v>
      </c>
      <c r="U65" s="22">
        <f t="shared" si="4"/>
        <v>90</v>
      </c>
      <c r="V65" s="55">
        <f t="shared" si="5"/>
        <v>80.579209039548</v>
      </c>
      <c r="W65" s="56">
        <v>61</v>
      </c>
      <c r="X65" s="20">
        <v>59</v>
      </c>
      <c r="Y65" s="20" t="s">
        <v>39</v>
      </c>
      <c r="Z65" s="20">
        <v>178</v>
      </c>
      <c r="AA65" s="57" t="s">
        <v>69</v>
      </c>
      <c r="AB65" s="57"/>
      <c r="AC65" s="57"/>
      <c r="AD65" s="58"/>
    </row>
    <row r="66" customHeight="1" spans="1:30">
      <c r="A66" s="20" t="s">
        <v>35</v>
      </c>
      <c r="B66" s="20" t="s">
        <v>217</v>
      </c>
      <c r="C66" s="25">
        <v>2025</v>
      </c>
      <c r="D66" s="49" t="s">
        <v>649</v>
      </c>
      <c r="E66" s="50">
        <v>2533110338</v>
      </c>
      <c r="F66" s="50" t="s">
        <v>713</v>
      </c>
      <c r="G66" s="22">
        <v>88</v>
      </c>
      <c r="H66" s="51">
        <v>11.6</v>
      </c>
      <c r="I66" s="52">
        <f t="shared" si="0"/>
        <v>99.6</v>
      </c>
      <c r="J66" s="53">
        <v>80.3977401129943</v>
      </c>
      <c r="K66" s="54">
        <v>0.5625</v>
      </c>
      <c r="L66" s="22">
        <f t="shared" si="1"/>
        <v>80.9602401129943</v>
      </c>
      <c r="M66" s="53">
        <v>75.025</v>
      </c>
      <c r="N66" s="51">
        <v>0</v>
      </c>
      <c r="O66" s="22">
        <f t="shared" si="2"/>
        <v>75.025</v>
      </c>
      <c r="P66" s="51">
        <v>60</v>
      </c>
      <c r="Q66" s="51">
        <v>0</v>
      </c>
      <c r="R66" s="22">
        <f t="shared" si="3"/>
        <v>60</v>
      </c>
      <c r="S66" s="51">
        <v>60</v>
      </c>
      <c r="T66" s="51">
        <v>0.75</v>
      </c>
      <c r="U66" s="22">
        <f t="shared" si="4"/>
        <v>60.75</v>
      </c>
      <c r="V66" s="55">
        <f t="shared" si="5"/>
        <v>80.4689300847457</v>
      </c>
      <c r="W66" s="56">
        <v>62</v>
      </c>
      <c r="X66" s="20">
        <v>65</v>
      </c>
      <c r="Y66" s="20" t="s">
        <v>39</v>
      </c>
      <c r="Z66" s="20">
        <v>178</v>
      </c>
      <c r="AA66" s="57" t="s">
        <v>69</v>
      </c>
      <c r="AB66" s="57"/>
      <c r="AC66" s="57"/>
      <c r="AD66" s="58"/>
    </row>
    <row r="67" customHeight="1" spans="1:30">
      <c r="A67" s="20" t="s">
        <v>35</v>
      </c>
      <c r="B67" s="20" t="s">
        <v>217</v>
      </c>
      <c r="C67" s="25">
        <v>2025</v>
      </c>
      <c r="D67" s="49" t="s">
        <v>670</v>
      </c>
      <c r="E67" s="49">
        <v>2533110310</v>
      </c>
      <c r="F67" s="49" t="s">
        <v>714</v>
      </c>
      <c r="G67" s="22">
        <v>88</v>
      </c>
      <c r="H67" s="51">
        <v>7.5</v>
      </c>
      <c r="I67" s="52">
        <f t="shared" si="0"/>
        <v>95.5</v>
      </c>
      <c r="J67" s="53">
        <v>80.5220338983051</v>
      </c>
      <c r="K67" s="54">
        <v>0.5</v>
      </c>
      <c r="L67" s="22">
        <f t="shared" si="1"/>
        <v>81.0220338983051</v>
      </c>
      <c r="M67" s="53">
        <v>86.15</v>
      </c>
      <c r="N67" s="51">
        <v>0</v>
      </c>
      <c r="O67" s="22">
        <f t="shared" si="2"/>
        <v>86.15</v>
      </c>
      <c r="P67" s="51">
        <v>60</v>
      </c>
      <c r="Q67" s="51">
        <v>10</v>
      </c>
      <c r="R67" s="22">
        <f t="shared" si="3"/>
        <v>70</v>
      </c>
      <c r="S67" s="51">
        <v>40</v>
      </c>
      <c r="T67" s="51">
        <v>5</v>
      </c>
      <c r="U67" s="22">
        <f t="shared" si="4"/>
        <v>45</v>
      </c>
      <c r="V67" s="55">
        <f t="shared" si="5"/>
        <v>80.3740254237288</v>
      </c>
      <c r="W67" s="56">
        <v>63</v>
      </c>
      <c r="X67" s="20">
        <v>64</v>
      </c>
      <c r="Y67" s="20" t="s">
        <v>39</v>
      </c>
      <c r="Z67" s="20">
        <v>178</v>
      </c>
      <c r="AA67" s="57" t="s">
        <v>69</v>
      </c>
      <c r="AB67" s="57"/>
      <c r="AC67" s="57"/>
      <c r="AD67" s="58"/>
    </row>
    <row r="68" customHeight="1" spans="1:30">
      <c r="A68" s="20" t="s">
        <v>35</v>
      </c>
      <c r="B68" s="20" t="s">
        <v>217</v>
      </c>
      <c r="C68" s="25">
        <v>2025</v>
      </c>
      <c r="D68" s="49" t="s">
        <v>647</v>
      </c>
      <c r="E68" s="50">
        <v>2533110256</v>
      </c>
      <c r="F68" s="50" t="s">
        <v>715</v>
      </c>
      <c r="G68" s="22">
        <v>88</v>
      </c>
      <c r="H68" s="51">
        <v>12</v>
      </c>
      <c r="I68" s="52">
        <f t="shared" si="0"/>
        <v>100</v>
      </c>
      <c r="J68" s="53">
        <v>78.6399246704331</v>
      </c>
      <c r="K68" s="54">
        <v>0.5</v>
      </c>
      <c r="L68" s="22">
        <f t="shared" si="1"/>
        <v>79.1399246704331</v>
      </c>
      <c r="M68" s="53">
        <v>55.7</v>
      </c>
      <c r="N68" s="51">
        <v>0</v>
      </c>
      <c r="O68" s="22">
        <f t="shared" si="2"/>
        <v>55.7</v>
      </c>
      <c r="P68" s="51">
        <v>60</v>
      </c>
      <c r="Q68" s="51">
        <v>10</v>
      </c>
      <c r="R68" s="22">
        <f t="shared" si="3"/>
        <v>70</v>
      </c>
      <c r="S68" s="51">
        <v>60</v>
      </c>
      <c r="T68" s="51">
        <v>30</v>
      </c>
      <c r="U68" s="22">
        <f t="shared" si="4"/>
        <v>90</v>
      </c>
      <c r="V68" s="55">
        <f t="shared" si="5"/>
        <v>80.1399435028248</v>
      </c>
      <c r="W68" s="56">
        <v>64</v>
      </c>
      <c r="X68" s="20">
        <v>80</v>
      </c>
      <c r="Y68" s="59" t="s">
        <v>67</v>
      </c>
      <c r="Z68" s="20">
        <v>178</v>
      </c>
      <c r="AA68" s="57" t="s">
        <v>72</v>
      </c>
      <c r="AB68" s="57"/>
      <c r="AC68" s="57"/>
      <c r="AD68" s="58"/>
    </row>
    <row r="69" customHeight="1" spans="1:30">
      <c r="A69" s="20" t="s">
        <v>35</v>
      </c>
      <c r="B69" s="20" t="s">
        <v>217</v>
      </c>
      <c r="C69" s="25">
        <v>2025</v>
      </c>
      <c r="D69" s="49" t="s">
        <v>649</v>
      </c>
      <c r="E69" s="50">
        <v>2533110337</v>
      </c>
      <c r="F69" s="50" t="s">
        <v>716</v>
      </c>
      <c r="G69" s="22">
        <v>88</v>
      </c>
      <c r="H69" s="51">
        <v>12</v>
      </c>
      <c r="I69" s="52">
        <f t="shared" ref="I69:I132" si="6">G69+H69</f>
        <v>100</v>
      </c>
      <c r="J69" s="53">
        <v>78.7943502824859</v>
      </c>
      <c r="K69" s="54">
        <v>0.5</v>
      </c>
      <c r="L69" s="22">
        <f t="shared" ref="L69:L132" si="7">J69+K69</f>
        <v>79.2943502824859</v>
      </c>
      <c r="M69" s="53">
        <v>80.75</v>
      </c>
      <c r="N69" s="51">
        <v>0.8</v>
      </c>
      <c r="O69" s="22">
        <f t="shared" ref="O69:O132" si="8">M69+N69</f>
        <v>81.55</v>
      </c>
      <c r="P69" s="51">
        <v>60</v>
      </c>
      <c r="Q69" s="51">
        <v>0</v>
      </c>
      <c r="R69" s="22">
        <f t="shared" ref="R69:R132" si="9">P69+Q69</f>
        <v>60</v>
      </c>
      <c r="S69" s="51">
        <v>60</v>
      </c>
      <c r="T69" s="51">
        <v>10</v>
      </c>
      <c r="U69" s="22">
        <f t="shared" ref="U69:U132" si="10">S69+T69</f>
        <v>70</v>
      </c>
      <c r="V69" s="55">
        <f t="shared" ref="V69:V132" si="11">I69*0.1+L69*0.75+O69*0.05+R69*0.05+U69*0.05</f>
        <v>80.0482627118644</v>
      </c>
      <c r="W69" s="56">
        <v>65</v>
      </c>
      <c r="X69" s="20">
        <v>79</v>
      </c>
      <c r="Y69" s="59" t="s">
        <v>67</v>
      </c>
      <c r="Z69" s="20">
        <v>178</v>
      </c>
      <c r="AA69" s="57" t="s">
        <v>62</v>
      </c>
      <c r="AB69" s="57"/>
      <c r="AC69" s="57"/>
      <c r="AD69" s="58"/>
    </row>
    <row r="70" customHeight="1" spans="1:30">
      <c r="A70" s="20" t="s">
        <v>35</v>
      </c>
      <c r="B70" s="20" t="s">
        <v>217</v>
      </c>
      <c r="C70" s="25">
        <v>2025</v>
      </c>
      <c r="D70" s="49" t="s">
        <v>659</v>
      </c>
      <c r="E70" s="49">
        <v>2533110225</v>
      </c>
      <c r="F70" s="49" t="s">
        <v>717</v>
      </c>
      <c r="G70" s="22">
        <v>88</v>
      </c>
      <c r="H70" s="51">
        <v>7.5</v>
      </c>
      <c r="I70" s="52">
        <f t="shared" si="6"/>
        <v>95.5</v>
      </c>
      <c r="J70" s="53">
        <v>78.2278719397363</v>
      </c>
      <c r="K70" s="54">
        <v>0.5</v>
      </c>
      <c r="L70" s="22">
        <f t="shared" si="7"/>
        <v>78.7278719397363</v>
      </c>
      <c r="M70" s="53">
        <v>82.95</v>
      </c>
      <c r="N70" s="51">
        <v>0</v>
      </c>
      <c r="O70" s="22">
        <f t="shared" si="8"/>
        <v>82.95</v>
      </c>
      <c r="P70" s="51">
        <v>60</v>
      </c>
      <c r="Q70" s="51">
        <v>10</v>
      </c>
      <c r="R70" s="22">
        <f t="shared" si="9"/>
        <v>70</v>
      </c>
      <c r="S70" s="51">
        <v>60</v>
      </c>
      <c r="T70" s="51">
        <v>15</v>
      </c>
      <c r="U70" s="22">
        <f t="shared" si="10"/>
        <v>75</v>
      </c>
      <c r="V70" s="55">
        <f t="shared" si="11"/>
        <v>79.9934039548022</v>
      </c>
      <c r="W70" s="56">
        <v>66</v>
      </c>
      <c r="X70" s="20">
        <v>86</v>
      </c>
      <c r="Y70" s="20" t="s">
        <v>39</v>
      </c>
      <c r="Z70" s="20">
        <v>178</v>
      </c>
      <c r="AA70" s="57" t="s">
        <v>69</v>
      </c>
      <c r="AB70" s="57"/>
      <c r="AC70" s="57"/>
      <c r="AD70" s="58"/>
    </row>
    <row r="71" customHeight="1" spans="1:30">
      <c r="A71" s="20" t="s">
        <v>35</v>
      </c>
      <c r="B71" s="20" t="s">
        <v>217</v>
      </c>
      <c r="C71" s="25">
        <v>2025</v>
      </c>
      <c r="D71" s="49" t="s">
        <v>652</v>
      </c>
      <c r="E71" s="49">
        <v>2533110304</v>
      </c>
      <c r="F71" s="49" t="s">
        <v>718</v>
      </c>
      <c r="G71" s="22">
        <v>88</v>
      </c>
      <c r="H71" s="51">
        <v>4</v>
      </c>
      <c r="I71" s="52">
        <f t="shared" si="6"/>
        <v>92</v>
      </c>
      <c r="J71" s="53">
        <v>84.8557438794727</v>
      </c>
      <c r="K71" s="54">
        <v>1.0625</v>
      </c>
      <c r="L71" s="22">
        <f t="shared" si="7"/>
        <v>85.9182438794727</v>
      </c>
      <c r="M71" s="53">
        <v>81.75</v>
      </c>
      <c r="N71" s="51">
        <v>0</v>
      </c>
      <c r="O71" s="22">
        <f t="shared" si="8"/>
        <v>81.75</v>
      </c>
      <c r="P71" s="51">
        <v>0</v>
      </c>
      <c r="Q71" s="51">
        <v>0</v>
      </c>
      <c r="R71" s="22">
        <f t="shared" si="9"/>
        <v>0</v>
      </c>
      <c r="S71" s="51">
        <v>40</v>
      </c>
      <c r="T71" s="51">
        <v>5</v>
      </c>
      <c r="U71" s="22">
        <f t="shared" si="10"/>
        <v>45</v>
      </c>
      <c r="V71" s="55">
        <f t="shared" si="11"/>
        <v>79.9761829096045</v>
      </c>
      <c r="W71" s="56">
        <v>67</v>
      </c>
      <c r="X71" s="20">
        <v>25</v>
      </c>
      <c r="Y71" s="20" t="s">
        <v>39</v>
      </c>
      <c r="Z71" s="20">
        <v>178</v>
      </c>
      <c r="AA71" s="57" t="s">
        <v>69</v>
      </c>
      <c r="AB71" s="57"/>
      <c r="AC71" s="57"/>
      <c r="AD71" s="58"/>
    </row>
    <row r="72" customHeight="1" spans="1:30">
      <c r="A72" s="20" t="s">
        <v>35</v>
      </c>
      <c r="B72" s="20" t="s">
        <v>217</v>
      </c>
      <c r="C72" s="25">
        <v>2025</v>
      </c>
      <c r="D72" s="49" t="s">
        <v>652</v>
      </c>
      <c r="E72" s="49">
        <v>2533110295</v>
      </c>
      <c r="F72" s="49" t="s">
        <v>719</v>
      </c>
      <c r="G72" s="22">
        <v>88</v>
      </c>
      <c r="H72" s="51">
        <v>12</v>
      </c>
      <c r="I72" s="52">
        <f t="shared" si="6"/>
        <v>100</v>
      </c>
      <c r="J72" s="53">
        <v>79.9435028248587</v>
      </c>
      <c r="K72" s="54">
        <v>0.5875</v>
      </c>
      <c r="L72" s="22">
        <f t="shared" si="7"/>
        <v>80.5310028248587</v>
      </c>
      <c r="M72" s="53">
        <v>76.5</v>
      </c>
      <c r="N72" s="51">
        <v>0</v>
      </c>
      <c r="O72" s="22">
        <f t="shared" si="8"/>
        <v>76.5</v>
      </c>
      <c r="P72" s="51">
        <v>40</v>
      </c>
      <c r="Q72" s="51">
        <v>0</v>
      </c>
      <c r="R72" s="22">
        <f t="shared" si="9"/>
        <v>40</v>
      </c>
      <c r="S72" s="51">
        <v>60</v>
      </c>
      <c r="T72" s="51">
        <v>14.5</v>
      </c>
      <c r="U72" s="22">
        <f t="shared" si="10"/>
        <v>74.5</v>
      </c>
      <c r="V72" s="55">
        <f t="shared" si="11"/>
        <v>79.948252118644</v>
      </c>
      <c r="W72" s="56">
        <v>68</v>
      </c>
      <c r="X72" s="20">
        <v>67</v>
      </c>
      <c r="Y72" s="20" t="s">
        <v>39</v>
      </c>
      <c r="Z72" s="20">
        <v>178</v>
      </c>
      <c r="AA72" s="57" t="s">
        <v>69</v>
      </c>
      <c r="AB72" s="57"/>
      <c r="AC72" s="57"/>
      <c r="AD72" s="58"/>
    </row>
    <row r="73" customHeight="1" spans="1:30">
      <c r="A73" s="20" t="s">
        <v>35</v>
      </c>
      <c r="B73" s="20" t="s">
        <v>217</v>
      </c>
      <c r="C73" s="25">
        <v>2025</v>
      </c>
      <c r="D73" s="49" t="s">
        <v>652</v>
      </c>
      <c r="E73" s="49">
        <v>2533110300</v>
      </c>
      <c r="F73" s="49" t="s">
        <v>720</v>
      </c>
      <c r="G73" s="22">
        <v>88</v>
      </c>
      <c r="H73" s="51">
        <v>11.5</v>
      </c>
      <c r="I73" s="52">
        <f t="shared" si="6"/>
        <v>99.5</v>
      </c>
      <c r="J73" s="53">
        <v>79.5604519774011</v>
      </c>
      <c r="K73" s="54">
        <v>0.5</v>
      </c>
      <c r="L73" s="22">
        <f t="shared" si="7"/>
        <v>80.0604519774011</v>
      </c>
      <c r="M73" s="53">
        <v>64.35</v>
      </c>
      <c r="N73" s="51">
        <v>0</v>
      </c>
      <c r="O73" s="22">
        <f t="shared" si="8"/>
        <v>64.35</v>
      </c>
      <c r="P73" s="51">
        <v>40</v>
      </c>
      <c r="Q73" s="51">
        <v>0</v>
      </c>
      <c r="R73" s="22">
        <f t="shared" si="9"/>
        <v>40</v>
      </c>
      <c r="S73" s="51">
        <v>60</v>
      </c>
      <c r="T73" s="51">
        <v>28.5</v>
      </c>
      <c r="U73" s="22">
        <f t="shared" si="10"/>
        <v>88.5</v>
      </c>
      <c r="V73" s="55">
        <f t="shared" si="11"/>
        <v>79.6378389830508</v>
      </c>
      <c r="W73" s="56">
        <v>69</v>
      </c>
      <c r="X73" s="20">
        <v>74</v>
      </c>
      <c r="Y73" s="59" t="s">
        <v>67</v>
      </c>
      <c r="Z73" s="20">
        <v>178</v>
      </c>
      <c r="AA73" s="57" t="s">
        <v>72</v>
      </c>
      <c r="AB73" s="57"/>
      <c r="AC73" s="57"/>
      <c r="AD73" s="58"/>
    </row>
    <row r="74" customHeight="1" spans="1:30">
      <c r="A74" s="20" t="s">
        <v>35</v>
      </c>
      <c r="B74" s="20" t="s">
        <v>217</v>
      </c>
      <c r="C74" s="25">
        <v>2025</v>
      </c>
      <c r="D74" s="49" t="s">
        <v>647</v>
      </c>
      <c r="E74" s="50">
        <v>2433110394</v>
      </c>
      <c r="F74" s="50" t="s">
        <v>721</v>
      </c>
      <c r="G74" s="22">
        <v>88</v>
      </c>
      <c r="H74" s="51">
        <v>12</v>
      </c>
      <c r="I74" s="52">
        <f t="shared" si="6"/>
        <v>100</v>
      </c>
      <c r="J74" s="53">
        <v>77.788275862069</v>
      </c>
      <c r="K74" s="54">
        <v>0.5</v>
      </c>
      <c r="L74" s="22">
        <f t="shared" si="7"/>
        <v>78.288275862069</v>
      </c>
      <c r="M74" s="53">
        <v>72.05</v>
      </c>
      <c r="N74" s="51">
        <v>0</v>
      </c>
      <c r="O74" s="22">
        <f t="shared" si="8"/>
        <v>72.05</v>
      </c>
      <c r="P74" s="51">
        <v>60</v>
      </c>
      <c r="Q74" s="51">
        <v>10</v>
      </c>
      <c r="R74" s="22">
        <f t="shared" si="9"/>
        <v>70</v>
      </c>
      <c r="S74" s="51">
        <v>60</v>
      </c>
      <c r="T74" s="51">
        <v>15</v>
      </c>
      <c r="U74" s="22">
        <f t="shared" si="10"/>
        <v>75</v>
      </c>
      <c r="V74" s="55">
        <f t="shared" si="11"/>
        <v>79.5687068965518</v>
      </c>
      <c r="W74" s="56">
        <v>70</v>
      </c>
      <c r="X74" s="20">
        <v>93</v>
      </c>
      <c r="Y74" s="20" t="s">
        <v>39</v>
      </c>
      <c r="Z74" s="20">
        <v>178</v>
      </c>
      <c r="AA74" s="57" t="s">
        <v>69</v>
      </c>
      <c r="AB74" s="57"/>
      <c r="AC74" s="57"/>
      <c r="AD74" s="58"/>
    </row>
    <row r="75" customHeight="1" spans="1:30">
      <c r="A75" s="20" t="s">
        <v>35</v>
      </c>
      <c r="B75" s="20" t="s">
        <v>217</v>
      </c>
      <c r="C75" s="25">
        <v>2025</v>
      </c>
      <c r="D75" s="49" t="s">
        <v>656</v>
      </c>
      <c r="E75" s="49">
        <v>2533110231</v>
      </c>
      <c r="F75" s="49" t="s">
        <v>722</v>
      </c>
      <c r="G75" s="22">
        <v>88</v>
      </c>
      <c r="H75" s="51">
        <v>8</v>
      </c>
      <c r="I75" s="52">
        <f t="shared" si="6"/>
        <v>96</v>
      </c>
      <c r="J75" s="53">
        <v>78.2177024482109</v>
      </c>
      <c r="K75" s="54">
        <v>0.5</v>
      </c>
      <c r="L75" s="22">
        <f t="shared" si="7"/>
        <v>78.7177024482109</v>
      </c>
      <c r="M75" s="53">
        <v>80.625</v>
      </c>
      <c r="N75" s="51">
        <v>0</v>
      </c>
      <c r="O75" s="22">
        <f t="shared" si="8"/>
        <v>80.625</v>
      </c>
      <c r="P75" s="51">
        <v>40</v>
      </c>
      <c r="Q75" s="51">
        <v>10</v>
      </c>
      <c r="R75" s="22">
        <f t="shared" si="9"/>
        <v>50</v>
      </c>
      <c r="S75" s="51">
        <v>60</v>
      </c>
      <c r="T75" s="51">
        <v>27.5</v>
      </c>
      <c r="U75" s="22">
        <f t="shared" si="10"/>
        <v>87.5</v>
      </c>
      <c r="V75" s="55">
        <f t="shared" si="11"/>
        <v>79.5445268361582</v>
      </c>
      <c r="W75" s="56">
        <v>71</v>
      </c>
      <c r="X75" s="20">
        <v>87</v>
      </c>
      <c r="Y75" s="20" t="s">
        <v>39</v>
      </c>
      <c r="Z75" s="20">
        <v>178</v>
      </c>
      <c r="AA75" s="57" t="s">
        <v>69</v>
      </c>
      <c r="AB75" s="57"/>
      <c r="AC75" s="57"/>
      <c r="AD75" s="58"/>
    </row>
    <row r="76" customHeight="1" spans="1:30">
      <c r="A76" s="20" t="s">
        <v>35</v>
      </c>
      <c r="B76" s="20" t="s">
        <v>217</v>
      </c>
      <c r="C76" s="25">
        <v>2025</v>
      </c>
      <c r="D76" s="49" t="s">
        <v>647</v>
      </c>
      <c r="E76" s="50">
        <v>2533110257</v>
      </c>
      <c r="F76" s="50" t="s">
        <v>723</v>
      </c>
      <c r="G76" s="22">
        <v>88</v>
      </c>
      <c r="H76" s="51">
        <v>8</v>
      </c>
      <c r="I76" s="52">
        <f t="shared" si="6"/>
        <v>96</v>
      </c>
      <c r="J76" s="53">
        <v>79.776647834275</v>
      </c>
      <c r="K76" s="54">
        <v>0.5</v>
      </c>
      <c r="L76" s="22">
        <f t="shared" si="7"/>
        <v>80.276647834275</v>
      </c>
      <c r="M76" s="53">
        <v>77.45</v>
      </c>
      <c r="N76" s="51">
        <v>0</v>
      </c>
      <c r="O76" s="22">
        <f t="shared" si="8"/>
        <v>77.45</v>
      </c>
      <c r="P76" s="51">
        <v>20</v>
      </c>
      <c r="Q76" s="51">
        <v>10</v>
      </c>
      <c r="R76" s="22">
        <f t="shared" si="9"/>
        <v>30</v>
      </c>
      <c r="S76" s="51">
        <v>60</v>
      </c>
      <c r="T76" s="51">
        <v>25</v>
      </c>
      <c r="U76" s="22">
        <f t="shared" si="10"/>
        <v>85</v>
      </c>
      <c r="V76" s="55">
        <f t="shared" si="11"/>
        <v>79.4299858757063</v>
      </c>
      <c r="W76" s="56">
        <v>72</v>
      </c>
      <c r="X76" s="20">
        <v>70</v>
      </c>
      <c r="Y76" s="20" t="s">
        <v>39</v>
      </c>
      <c r="Z76" s="20">
        <v>178</v>
      </c>
      <c r="AA76" s="57" t="s">
        <v>69</v>
      </c>
      <c r="AB76" s="57"/>
      <c r="AC76" s="57"/>
      <c r="AD76" s="58"/>
    </row>
    <row r="77" customHeight="1" spans="1:30">
      <c r="A77" s="20" t="s">
        <v>35</v>
      </c>
      <c r="B77" s="20" t="s">
        <v>217</v>
      </c>
      <c r="C77" s="25">
        <v>2025</v>
      </c>
      <c r="D77" s="49" t="s">
        <v>649</v>
      </c>
      <c r="E77" s="50">
        <v>2533110347</v>
      </c>
      <c r="F77" s="50" t="s">
        <v>724</v>
      </c>
      <c r="G77" s="22">
        <v>88</v>
      </c>
      <c r="H77" s="51">
        <v>12</v>
      </c>
      <c r="I77" s="52">
        <f t="shared" si="6"/>
        <v>100</v>
      </c>
      <c r="J77" s="53">
        <v>80.6587570621469</v>
      </c>
      <c r="K77" s="54">
        <v>0.0375</v>
      </c>
      <c r="L77" s="22">
        <f t="shared" si="7"/>
        <v>80.6962570621469</v>
      </c>
      <c r="M77" s="53">
        <v>76.15</v>
      </c>
      <c r="N77" s="51">
        <v>0</v>
      </c>
      <c r="O77" s="22">
        <f t="shared" si="8"/>
        <v>76.15</v>
      </c>
      <c r="P77" s="51">
        <v>40</v>
      </c>
      <c r="Q77" s="51">
        <v>0</v>
      </c>
      <c r="R77" s="22">
        <f t="shared" si="9"/>
        <v>40</v>
      </c>
      <c r="S77" s="51">
        <v>40</v>
      </c>
      <c r="T77" s="51">
        <v>20</v>
      </c>
      <c r="U77" s="22">
        <f t="shared" si="10"/>
        <v>60</v>
      </c>
      <c r="V77" s="55">
        <f t="shared" si="11"/>
        <v>79.3296927966102</v>
      </c>
      <c r="W77" s="56">
        <v>73</v>
      </c>
      <c r="X77" s="20">
        <v>61</v>
      </c>
      <c r="Y77" s="20" t="s">
        <v>39</v>
      </c>
      <c r="Z77" s="20">
        <v>178</v>
      </c>
      <c r="AA77" s="57" t="s">
        <v>69</v>
      </c>
      <c r="AB77" s="57"/>
      <c r="AC77" s="57"/>
      <c r="AD77" s="58"/>
    </row>
    <row r="78" customHeight="1" spans="1:30">
      <c r="A78" s="20" t="s">
        <v>35</v>
      </c>
      <c r="B78" s="20" t="s">
        <v>217</v>
      </c>
      <c r="C78" s="25">
        <v>2025</v>
      </c>
      <c r="D78" s="49" t="s">
        <v>656</v>
      </c>
      <c r="E78" s="49">
        <v>2533110244</v>
      </c>
      <c r="F78" s="49" t="s">
        <v>725</v>
      </c>
      <c r="G78" s="22">
        <v>88</v>
      </c>
      <c r="H78" s="51">
        <v>8</v>
      </c>
      <c r="I78" s="52">
        <f t="shared" si="6"/>
        <v>96</v>
      </c>
      <c r="J78" s="53">
        <v>81.6060263653484</v>
      </c>
      <c r="K78" s="54">
        <v>0.5</v>
      </c>
      <c r="L78" s="22">
        <f t="shared" si="7"/>
        <v>82.1060263653484</v>
      </c>
      <c r="M78" s="53">
        <v>68.75</v>
      </c>
      <c r="N78" s="51">
        <v>0.8</v>
      </c>
      <c r="O78" s="22">
        <f t="shared" si="8"/>
        <v>69.55</v>
      </c>
      <c r="P78" s="51">
        <v>40</v>
      </c>
      <c r="Q78" s="51">
        <v>0</v>
      </c>
      <c r="R78" s="22">
        <f t="shared" si="9"/>
        <v>40</v>
      </c>
      <c r="S78" s="51">
        <v>40</v>
      </c>
      <c r="T78" s="51">
        <v>5</v>
      </c>
      <c r="U78" s="22">
        <f t="shared" si="10"/>
        <v>45</v>
      </c>
      <c r="V78" s="55">
        <f t="shared" si="11"/>
        <v>78.9070197740113</v>
      </c>
      <c r="W78" s="56">
        <v>74</v>
      </c>
      <c r="X78" s="20">
        <v>57</v>
      </c>
      <c r="Y78" s="20" t="s">
        <v>39</v>
      </c>
      <c r="Z78" s="20">
        <v>178</v>
      </c>
      <c r="AA78" s="57" t="s">
        <v>69</v>
      </c>
      <c r="AB78" s="57"/>
      <c r="AC78" s="57"/>
      <c r="AD78" s="58"/>
    </row>
    <row r="79" customHeight="1" spans="1:30">
      <c r="A79" s="20" t="s">
        <v>35</v>
      </c>
      <c r="B79" s="20" t="s">
        <v>217</v>
      </c>
      <c r="C79" s="25">
        <v>2025</v>
      </c>
      <c r="D79" s="49" t="s">
        <v>649</v>
      </c>
      <c r="E79" s="50">
        <v>2533110419</v>
      </c>
      <c r="F79" s="50" t="s">
        <v>726</v>
      </c>
      <c r="G79" s="22">
        <v>88</v>
      </c>
      <c r="H79" s="51">
        <v>12</v>
      </c>
      <c r="I79" s="52">
        <f t="shared" si="6"/>
        <v>100</v>
      </c>
      <c r="J79" s="53">
        <v>77.6118644067797</v>
      </c>
      <c r="K79" s="54">
        <v>0.5</v>
      </c>
      <c r="L79" s="22">
        <f t="shared" si="7"/>
        <v>78.1118644067797</v>
      </c>
      <c r="M79" s="53">
        <v>75.2</v>
      </c>
      <c r="N79" s="51">
        <v>0.8</v>
      </c>
      <c r="O79" s="22">
        <f t="shared" si="8"/>
        <v>76</v>
      </c>
      <c r="P79" s="51">
        <v>60</v>
      </c>
      <c r="Q79" s="51">
        <v>0</v>
      </c>
      <c r="R79" s="22">
        <f t="shared" si="9"/>
        <v>60</v>
      </c>
      <c r="S79" s="51">
        <v>60</v>
      </c>
      <c r="T79" s="51">
        <v>10</v>
      </c>
      <c r="U79" s="22">
        <f t="shared" si="10"/>
        <v>70</v>
      </c>
      <c r="V79" s="55">
        <f t="shared" si="11"/>
        <v>78.8838983050848</v>
      </c>
      <c r="W79" s="56">
        <v>75</v>
      </c>
      <c r="X79" s="20">
        <v>95</v>
      </c>
      <c r="Y79" s="59" t="s">
        <v>67</v>
      </c>
      <c r="Z79" s="20">
        <v>178</v>
      </c>
      <c r="AA79" s="57" t="s">
        <v>62</v>
      </c>
      <c r="AB79" s="57"/>
      <c r="AC79" s="57"/>
      <c r="AD79" s="58"/>
    </row>
    <row r="80" customHeight="1" spans="1:30">
      <c r="A80" s="20" t="s">
        <v>35</v>
      </c>
      <c r="B80" s="20" t="s">
        <v>217</v>
      </c>
      <c r="C80" s="25">
        <v>2025</v>
      </c>
      <c r="D80" s="49" t="s">
        <v>649</v>
      </c>
      <c r="E80" s="50">
        <v>2533110353</v>
      </c>
      <c r="F80" s="50" t="s">
        <v>727</v>
      </c>
      <c r="G80" s="22">
        <v>88</v>
      </c>
      <c r="H80" s="51">
        <v>11.5</v>
      </c>
      <c r="I80" s="52">
        <f t="shared" si="6"/>
        <v>99.5</v>
      </c>
      <c r="J80" s="53">
        <v>82.3860640301318</v>
      </c>
      <c r="K80" s="54">
        <v>1.3125</v>
      </c>
      <c r="L80" s="22">
        <f t="shared" si="7"/>
        <v>83.6985640301318</v>
      </c>
      <c r="M80" s="53">
        <v>71.05</v>
      </c>
      <c r="N80" s="51">
        <v>0</v>
      </c>
      <c r="O80" s="22">
        <f t="shared" si="8"/>
        <v>71.05</v>
      </c>
      <c r="P80" s="51">
        <v>0</v>
      </c>
      <c r="Q80" s="51">
        <v>0</v>
      </c>
      <c r="R80" s="22">
        <f t="shared" si="9"/>
        <v>0</v>
      </c>
      <c r="S80" s="51">
        <v>46</v>
      </c>
      <c r="T80" s="51">
        <v>5</v>
      </c>
      <c r="U80" s="22">
        <f t="shared" si="10"/>
        <v>51</v>
      </c>
      <c r="V80" s="55">
        <f t="shared" si="11"/>
        <v>78.8264230225988</v>
      </c>
      <c r="W80" s="56">
        <v>76</v>
      </c>
      <c r="X80" s="20">
        <v>51</v>
      </c>
      <c r="Y80" s="20" t="s">
        <v>39</v>
      </c>
      <c r="Z80" s="20">
        <v>178</v>
      </c>
      <c r="AA80" s="57" t="s">
        <v>69</v>
      </c>
      <c r="AB80" s="57"/>
      <c r="AC80" s="57"/>
      <c r="AD80" s="58"/>
    </row>
    <row r="81" customHeight="1" spans="1:30">
      <c r="A81" s="20" t="s">
        <v>35</v>
      </c>
      <c r="B81" s="20" t="s">
        <v>217</v>
      </c>
      <c r="C81" s="25">
        <v>2025</v>
      </c>
      <c r="D81" s="49" t="s">
        <v>656</v>
      </c>
      <c r="E81" s="49">
        <v>2533110478</v>
      </c>
      <c r="F81" s="49" t="s">
        <v>728</v>
      </c>
      <c r="G81" s="22">
        <v>88</v>
      </c>
      <c r="H81" s="51">
        <v>8</v>
      </c>
      <c r="I81" s="52">
        <f t="shared" si="6"/>
        <v>96</v>
      </c>
      <c r="J81" s="53">
        <v>79.8092881355932</v>
      </c>
      <c r="K81" s="54">
        <v>0.5</v>
      </c>
      <c r="L81" s="22">
        <f t="shared" si="7"/>
        <v>80.3092881355932</v>
      </c>
      <c r="M81" s="53">
        <v>67</v>
      </c>
      <c r="N81" s="51">
        <v>0</v>
      </c>
      <c r="O81" s="22">
        <f t="shared" si="8"/>
        <v>67</v>
      </c>
      <c r="P81" s="51">
        <v>40</v>
      </c>
      <c r="Q81" s="51">
        <v>0</v>
      </c>
      <c r="R81" s="22">
        <f t="shared" si="9"/>
        <v>40</v>
      </c>
      <c r="S81" s="51">
        <v>60</v>
      </c>
      <c r="T81" s="51">
        <v>12.7</v>
      </c>
      <c r="U81" s="22">
        <f t="shared" si="10"/>
        <v>72.7</v>
      </c>
      <c r="V81" s="55">
        <f t="shared" si="11"/>
        <v>78.8169661016949</v>
      </c>
      <c r="W81" s="56">
        <v>77</v>
      </c>
      <c r="X81" s="20">
        <v>69</v>
      </c>
      <c r="Y81" s="20" t="s">
        <v>39</v>
      </c>
      <c r="Z81" s="20">
        <v>178</v>
      </c>
      <c r="AA81" s="57" t="s">
        <v>69</v>
      </c>
      <c r="AB81" s="57"/>
      <c r="AC81" s="57"/>
      <c r="AD81" s="58"/>
    </row>
    <row r="82" customHeight="1" spans="1:30">
      <c r="A82" s="20" t="s">
        <v>35</v>
      </c>
      <c r="B82" s="20" t="s">
        <v>217</v>
      </c>
      <c r="C82" s="25">
        <v>2025</v>
      </c>
      <c r="D82" s="49" t="s">
        <v>656</v>
      </c>
      <c r="E82" s="49">
        <v>2533110100</v>
      </c>
      <c r="F82" s="49" t="s">
        <v>729</v>
      </c>
      <c r="G82" s="22">
        <v>88</v>
      </c>
      <c r="H82" s="51">
        <v>12</v>
      </c>
      <c r="I82" s="52">
        <f t="shared" si="6"/>
        <v>100</v>
      </c>
      <c r="J82" s="53">
        <v>77.3565423728814</v>
      </c>
      <c r="K82" s="54">
        <v>0.5</v>
      </c>
      <c r="L82" s="22">
        <f t="shared" si="7"/>
        <v>77.8565423728814</v>
      </c>
      <c r="M82" s="53">
        <v>69.35</v>
      </c>
      <c r="N82" s="51">
        <v>0</v>
      </c>
      <c r="O82" s="22">
        <f t="shared" si="8"/>
        <v>69.35</v>
      </c>
      <c r="P82" s="51">
        <v>60</v>
      </c>
      <c r="Q82" s="51">
        <v>10</v>
      </c>
      <c r="R82" s="22">
        <f t="shared" si="9"/>
        <v>70</v>
      </c>
      <c r="S82" s="51">
        <v>60</v>
      </c>
      <c r="T82" s="51">
        <v>5</v>
      </c>
      <c r="U82" s="22">
        <f t="shared" si="10"/>
        <v>65</v>
      </c>
      <c r="V82" s="55">
        <f t="shared" si="11"/>
        <v>78.6099067796611</v>
      </c>
      <c r="W82" s="56">
        <v>78</v>
      </c>
      <c r="X82" s="20">
        <v>98</v>
      </c>
      <c r="Y82" s="20" t="s">
        <v>39</v>
      </c>
      <c r="Z82" s="20">
        <v>178</v>
      </c>
      <c r="AA82" s="57" t="s">
        <v>69</v>
      </c>
      <c r="AB82" s="57"/>
      <c r="AC82" s="57"/>
      <c r="AD82" s="58"/>
    </row>
    <row r="83" customHeight="1" spans="1:30">
      <c r="A83" s="20" t="s">
        <v>35</v>
      </c>
      <c r="B83" s="20" t="s">
        <v>217</v>
      </c>
      <c r="C83" s="25">
        <v>2025</v>
      </c>
      <c r="D83" s="49" t="s">
        <v>670</v>
      </c>
      <c r="E83" s="49">
        <v>2533110328</v>
      </c>
      <c r="F83" s="49" t="s">
        <v>730</v>
      </c>
      <c r="G83" s="22">
        <v>88</v>
      </c>
      <c r="H83" s="51">
        <v>8</v>
      </c>
      <c r="I83" s="52">
        <f t="shared" si="6"/>
        <v>96</v>
      </c>
      <c r="J83" s="53">
        <v>78.2775894538606</v>
      </c>
      <c r="K83" s="54">
        <v>0.52</v>
      </c>
      <c r="L83" s="22">
        <f t="shared" si="7"/>
        <v>78.7975894538606</v>
      </c>
      <c r="M83" s="53">
        <v>74.85</v>
      </c>
      <c r="N83" s="51">
        <v>0</v>
      </c>
      <c r="O83" s="22">
        <f t="shared" si="8"/>
        <v>74.85</v>
      </c>
      <c r="P83" s="51">
        <v>60</v>
      </c>
      <c r="Q83" s="51">
        <v>0</v>
      </c>
      <c r="R83" s="22">
        <f t="shared" si="9"/>
        <v>60</v>
      </c>
      <c r="S83" s="51">
        <v>40</v>
      </c>
      <c r="T83" s="51">
        <v>20</v>
      </c>
      <c r="U83" s="22">
        <f t="shared" si="10"/>
        <v>60</v>
      </c>
      <c r="V83" s="55">
        <f t="shared" si="11"/>
        <v>78.4406920903955</v>
      </c>
      <c r="W83" s="56">
        <v>79</v>
      </c>
      <c r="X83" s="20">
        <v>84</v>
      </c>
      <c r="Y83" s="20" t="s">
        <v>39</v>
      </c>
      <c r="Z83" s="20">
        <v>178</v>
      </c>
      <c r="AA83" s="57" t="s">
        <v>69</v>
      </c>
      <c r="AB83" s="57"/>
      <c r="AC83" s="57"/>
      <c r="AD83" s="58"/>
    </row>
    <row r="84" customHeight="1" spans="1:30">
      <c r="A84" s="20" t="s">
        <v>35</v>
      </c>
      <c r="B84" s="20" t="s">
        <v>217</v>
      </c>
      <c r="C84" s="25">
        <v>2025</v>
      </c>
      <c r="D84" s="49" t="s">
        <v>656</v>
      </c>
      <c r="E84" s="49">
        <v>2533110227</v>
      </c>
      <c r="F84" s="49" t="s">
        <v>731</v>
      </c>
      <c r="G84" s="22">
        <v>88</v>
      </c>
      <c r="H84" s="51">
        <v>8</v>
      </c>
      <c r="I84" s="52">
        <f t="shared" si="6"/>
        <v>96</v>
      </c>
      <c r="J84" s="53">
        <v>78.4214689265537</v>
      </c>
      <c r="K84" s="54">
        <v>0.5</v>
      </c>
      <c r="L84" s="22">
        <f t="shared" si="7"/>
        <v>78.9214689265537</v>
      </c>
      <c r="M84" s="53">
        <v>73.8</v>
      </c>
      <c r="N84" s="51">
        <v>0</v>
      </c>
      <c r="O84" s="22">
        <f t="shared" si="8"/>
        <v>73.8</v>
      </c>
      <c r="P84" s="51">
        <v>40</v>
      </c>
      <c r="Q84" s="51">
        <v>10</v>
      </c>
      <c r="R84" s="22">
        <f t="shared" si="9"/>
        <v>50</v>
      </c>
      <c r="S84" s="51">
        <v>60</v>
      </c>
      <c r="T84" s="51">
        <v>5.5</v>
      </c>
      <c r="U84" s="22">
        <f t="shared" si="10"/>
        <v>65.5</v>
      </c>
      <c r="V84" s="55">
        <f t="shared" si="11"/>
        <v>78.2561016949153</v>
      </c>
      <c r="W84" s="56">
        <v>80</v>
      </c>
      <c r="X84" s="20">
        <v>83</v>
      </c>
      <c r="Y84" s="20" t="s">
        <v>39</v>
      </c>
      <c r="Z84" s="20">
        <v>178</v>
      </c>
      <c r="AA84" s="57"/>
      <c r="AB84" s="57"/>
      <c r="AC84" s="57"/>
      <c r="AD84" s="58"/>
    </row>
    <row r="85" customHeight="1" spans="1:30">
      <c r="A85" s="20" t="s">
        <v>35</v>
      </c>
      <c r="B85" s="20" t="s">
        <v>217</v>
      </c>
      <c r="C85" s="25">
        <v>2025</v>
      </c>
      <c r="D85" s="49" t="s">
        <v>670</v>
      </c>
      <c r="E85" s="49">
        <v>2533110321</v>
      </c>
      <c r="F85" s="49" t="s">
        <v>732</v>
      </c>
      <c r="G85" s="22">
        <v>88</v>
      </c>
      <c r="H85" s="51">
        <v>8</v>
      </c>
      <c r="I85" s="52">
        <f t="shared" si="6"/>
        <v>96</v>
      </c>
      <c r="J85" s="53">
        <v>80.3822975517891</v>
      </c>
      <c r="K85" s="54">
        <v>0.5</v>
      </c>
      <c r="L85" s="22">
        <f t="shared" si="7"/>
        <v>80.8822975517891</v>
      </c>
      <c r="M85" s="53">
        <v>77.8</v>
      </c>
      <c r="N85" s="51">
        <v>0.8</v>
      </c>
      <c r="O85" s="22">
        <f t="shared" si="8"/>
        <v>78.6</v>
      </c>
      <c r="P85" s="51">
        <v>20</v>
      </c>
      <c r="Q85" s="51">
        <v>0</v>
      </c>
      <c r="R85" s="22">
        <f t="shared" si="9"/>
        <v>20</v>
      </c>
      <c r="S85" s="51">
        <v>40</v>
      </c>
      <c r="T85" s="51">
        <v>20</v>
      </c>
      <c r="U85" s="22">
        <f t="shared" si="10"/>
        <v>60</v>
      </c>
      <c r="V85" s="55">
        <f t="shared" si="11"/>
        <v>78.1917231638418</v>
      </c>
      <c r="W85" s="56">
        <v>81</v>
      </c>
      <c r="X85" s="20">
        <v>66</v>
      </c>
      <c r="Y85" s="20" t="s">
        <v>39</v>
      </c>
      <c r="Z85" s="20">
        <v>178</v>
      </c>
      <c r="AA85" s="57"/>
      <c r="AB85" s="57"/>
      <c r="AC85" s="57"/>
      <c r="AD85" s="58"/>
    </row>
    <row r="86" customHeight="1" spans="1:30">
      <c r="A86" s="20" t="s">
        <v>35</v>
      </c>
      <c r="B86" s="20" t="s">
        <v>217</v>
      </c>
      <c r="C86" s="25">
        <v>2025</v>
      </c>
      <c r="D86" s="49" t="s">
        <v>670</v>
      </c>
      <c r="E86" s="49">
        <v>2533110307</v>
      </c>
      <c r="F86" s="49" t="s">
        <v>733</v>
      </c>
      <c r="G86" s="22">
        <v>88</v>
      </c>
      <c r="H86" s="51">
        <v>7.5</v>
      </c>
      <c r="I86" s="52">
        <f t="shared" si="6"/>
        <v>95.5</v>
      </c>
      <c r="J86" s="53">
        <v>78.2327683615819</v>
      </c>
      <c r="K86" s="54">
        <v>0.5</v>
      </c>
      <c r="L86" s="22">
        <f t="shared" si="7"/>
        <v>78.7327683615819</v>
      </c>
      <c r="M86" s="53">
        <v>76.3</v>
      </c>
      <c r="N86" s="51">
        <v>0</v>
      </c>
      <c r="O86" s="22">
        <f t="shared" si="8"/>
        <v>76.3</v>
      </c>
      <c r="P86" s="51">
        <v>60</v>
      </c>
      <c r="Q86" s="51">
        <v>10</v>
      </c>
      <c r="R86" s="22">
        <f t="shared" si="9"/>
        <v>70</v>
      </c>
      <c r="S86" s="51">
        <v>40</v>
      </c>
      <c r="T86" s="51">
        <v>5</v>
      </c>
      <c r="U86" s="22">
        <f t="shared" si="10"/>
        <v>45</v>
      </c>
      <c r="V86" s="55">
        <f t="shared" si="11"/>
        <v>78.1645762711864</v>
      </c>
      <c r="W86" s="56">
        <v>82</v>
      </c>
      <c r="X86" s="20">
        <v>85</v>
      </c>
      <c r="Y86" s="59" t="s">
        <v>67</v>
      </c>
      <c r="Z86" s="20">
        <v>178</v>
      </c>
      <c r="AA86" s="57"/>
      <c r="AB86" s="57"/>
      <c r="AC86" s="57"/>
      <c r="AD86" s="58"/>
    </row>
    <row r="87" customHeight="1" spans="1:30">
      <c r="A87" s="20" t="s">
        <v>35</v>
      </c>
      <c r="B87" s="20" t="s">
        <v>217</v>
      </c>
      <c r="C87" s="25">
        <v>2025</v>
      </c>
      <c r="D87" s="49" t="s">
        <v>652</v>
      </c>
      <c r="E87" s="49">
        <v>2521110195</v>
      </c>
      <c r="F87" s="49" t="s">
        <v>734</v>
      </c>
      <c r="G87" s="22">
        <v>88</v>
      </c>
      <c r="H87" s="51">
        <v>4</v>
      </c>
      <c r="I87" s="52">
        <f t="shared" si="6"/>
        <v>92</v>
      </c>
      <c r="J87" s="53">
        <v>83.2868474576271</v>
      </c>
      <c r="K87" s="54">
        <v>0.5</v>
      </c>
      <c r="L87" s="22">
        <f t="shared" si="7"/>
        <v>83.7868474576271</v>
      </c>
      <c r="M87" s="53">
        <v>77.45</v>
      </c>
      <c r="N87" s="51">
        <v>0</v>
      </c>
      <c r="O87" s="22">
        <f t="shared" si="8"/>
        <v>77.45</v>
      </c>
      <c r="P87" s="51">
        <v>0</v>
      </c>
      <c r="Q87" s="51">
        <v>0</v>
      </c>
      <c r="R87" s="22">
        <f t="shared" si="9"/>
        <v>0</v>
      </c>
      <c r="S87" s="51">
        <v>40</v>
      </c>
      <c r="T87" s="51">
        <v>5</v>
      </c>
      <c r="U87" s="22">
        <f t="shared" si="10"/>
        <v>45</v>
      </c>
      <c r="V87" s="55">
        <f t="shared" si="11"/>
        <v>78.1626355932203</v>
      </c>
      <c r="W87" s="56">
        <v>83</v>
      </c>
      <c r="X87" s="20">
        <v>40</v>
      </c>
      <c r="Y87" s="20" t="s">
        <v>39</v>
      </c>
      <c r="Z87" s="20">
        <v>178</v>
      </c>
      <c r="AA87" s="57"/>
      <c r="AB87" s="57"/>
      <c r="AC87" s="57"/>
      <c r="AD87" s="58"/>
    </row>
    <row r="88" customHeight="1" spans="1:30">
      <c r="A88" s="20" t="s">
        <v>35</v>
      </c>
      <c r="B88" s="20" t="s">
        <v>217</v>
      </c>
      <c r="C88" s="25">
        <v>2025</v>
      </c>
      <c r="D88" s="49" t="s">
        <v>649</v>
      </c>
      <c r="E88" s="50">
        <v>2533110358</v>
      </c>
      <c r="F88" s="50" t="s">
        <v>735</v>
      </c>
      <c r="G88" s="22">
        <v>88</v>
      </c>
      <c r="H88" s="51">
        <v>12</v>
      </c>
      <c r="I88" s="52">
        <f t="shared" si="6"/>
        <v>100</v>
      </c>
      <c r="J88" s="53">
        <v>78.5645951035782</v>
      </c>
      <c r="K88" s="54">
        <v>0</v>
      </c>
      <c r="L88" s="22">
        <f t="shared" si="7"/>
        <v>78.5645951035782</v>
      </c>
      <c r="M88" s="53">
        <v>84.1</v>
      </c>
      <c r="N88" s="51">
        <v>0.8</v>
      </c>
      <c r="O88" s="22">
        <f t="shared" si="8"/>
        <v>84.9</v>
      </c>
      <c r="P88" s="51">
        <v>20</v>
      </c>
      <c r="Q88" s="51">
        <v>0</v>
      </c>
      <c r="R88" s="22">
        <f t="shared" si="9"/>
        <v>20</v>
      </c>
      <c r="S88" s="51">
        <v>60</v>
      </c>
      <c r="T88" s="51">
        <v>10</v>
      </c>
      <c r="U88" s="22">
        <f t="shared" si="10"/>
        <v>70</v>
      </c>
      <c r="V88" s="55">
        <f t="shared" si="11"/>
        <v>77.6684463276837</v>
      </c>
      <c r="W88" s="56">
        <v>84</v>
      </c>
      <c r="X88" s="20">
        <v>82</v>
      </c>
      <c r="Y88" s="20" t="s">
        <v>39</v>
      </c>
      <c r="Z88" s="20">
        <v>178</v>
      </c>
      <c r="AA88" s="57"/>
      <c r="AB88" s="57"/>
      <c r="AC88" s="57"/>
      <c r="AD88" s="58"/>
    </row>
    <row r="89" customHeight="1" spans="1:30">
      <c r="A89" s="20" t="s">
        <v>35</v>
      </c>
      <c r="B89" s="20" t="s">
        <v>217</v>
      </c>
      <c r="C89" s="25">
        <v>2025</v>
      </c>
      <c r="D89" s="49" t="s">
        <v>649</v>
      </c>
      <c r="E89" s="50">
        <v>2506110161</v>
      </c>
      <c r="F89" s="50" t="s">
        <v>736</v>
      </c>
      <c r="G89" s="22">
        <v>88</v>
      </c>
      <c r="H89" s="51">
        <v>12</v>
      </c>
      <c r="I89" s="52">
        <f t="shared" si="6"/>
        <v>100</v>
      </c>
      <c r="J89" s="53">
        <v>77.9910943396226</v>
      </c>
      <c r="K89" s="54">
        <v>0.8125</v>
      </c>
      <c r="L89" s="22">
        <f t="shared" si="7"/>
        <v>78.8035943396226</v>
      </c>
      <c r="M89" s="53">
        <v>75.325</v>
      </c>
      <c r="N89" s="51">
        <v>0</v>
      </c>
      <c r="O89" s="22">
        <f t="shared" si="8"/>
        <v>75.325</v>
      </c>
      <c r="P89" s="51">
        <v>20</v>
      </c>
      <c r="Q89" s="51">
        <v>0.6</v>
      </c>
      <c r="R89" s="22">
        <f t="shared" si="9"/>
        <v>20.6</v>
      </c>
      <c r="S89" s="51">
        <v>60</v>
      </c>
      <c r="T89" s="51">
        <v>14.25</v>
      </c>
      <c r="U89" s="22">
        <f t="shared" si="10"/>
        <v>74.25</v>
      </c>
      <c r="V89" s="55">
        <f t="shared" si="11"/>
        <v>77.611445754717</v>
      </c>
      <c r="W89" s="56">
        <v>85</v>
      </c>
      <c r="X89" s="20">
        <v>89</v>
      </c>
      <c r="Y89" s="20" t="s">
        <v>39</v>
      </c>
      <c r="Z89" s="20">
        <v>178</v>
      </c>
      <c r="AA89" s="57"/>
      <c r="AB89" s="57"/>
      <c r="AC89" s="57"/>
      <c r="AD89" s="58"/>
    </row>
    <row r="90" customHeight="1" spans="1:30">
      <c r="A90" s="20" t="s">
        <v>35</v>
      </c>
      <c r="B90" s="20" t="s">
        <v>217</v>
      </c>
      <c r="C90" s="25">
        <v>2025</v>
      </c>
      <c r="D90" s="49" t="s">
        <v>659</v>
      </c>
      <c r="E90" s="49">
        <v>2533110217</v>
      </c>
      <c r="F90" s="49" t="s">
        <v>737</v>
      </c>
      <c r="G90" s="22">
        <v>88</v>
      </c>
      <c r="H90" s="51">
        <v>9.5</v>
      </c>
      <c r="I90" s="52">
        <f t="shared" si="6"/>
        <v>97.5</v>
      </c>
      <c r="J90" s="53">
        <v>74.8700564971751</v>
      </c>
      <c r="K90" s="54">
        <v>0</v>
      </c>
      <c r="L90" s="22">
        <f t="shared" si="7"/>
        <v>74.8700564971751</v>
      </c>
      <c r="M90" s="53">
        <v>83.25</v>
      </c>
      <c r="N90" s="51">
        <v>0</v>
      </c>
      <c r="O90" s="22">
        <f t="shared" si="8"/>
        <v>83.25</v>
      </c>
      <c r="P90" s="51">
        <v>60</v>
      </c>
      <c r="Q90" s="51">
        <v>0</v>
      </c>
      <c r="R90" s="22">
        <f t="shared" si="9"/>
        <v>60</v>
      </c>
      <c r="S90" s="51">
        <v>60</v>
      </c>
      <c r="T90" s="51">
        <v>30</v>
      </c>
      <c r="U90" s="22">
        <f t="shared" si="10"/>
        <v>90</v>
      </c>
      <c r="V90" s="55">
        <f t="shared" si="11"/>
        <v>77.5650423728813</v>
      </c>
      <c r="W90" s="56">
        <v>86</v>
      </c>
      <c r="X90" s="20">
        <v>118</v>
      </c>
      <c r="Y90" s="59" t="s">
        <v>67</v>
      </c>
      <c r="Z90" s="20">
        <v>178</v>
      </c>
      <c r="AA90" s="57"/>
      <c r="AB90" s="57"/>
      <c r="AC90" s="57"/>
      <c r="AD90" s="58"/>
    </row>
    <row r="91" customHeight="1" spans="1:30">
      <c r="A91" s="20" t="s">
        <v>35</v>
      </c>
      <c r="B91" s="20" t="s">
        <v>217</v>
      </c>
      <c r="C91" s="25">
        <v>2025</v>
      </c>
      <c r="D91" s="49" t="s">
        <v>659</v>
      </c>
      <c r="E91" s="49">
        <v>2533110210</v>
      </c>
      <c r="F91" s="49" t="s">
        <v>738</v>
      </c>
      <c r="G91" s="22">
        <v>88</v>
      </c>
      <c r="H91" s="51">
        <v>8</v>
      </c>
      <c r="I91" s="52">
        <f t="shared" si="6"/>
        <v>96</v>
      </c>
      <c r="J91" s="53">
        <v>79.5909604519774</v>
      </c>
      <c r="K91" s="54">
        <v>0.5</v>
      </c>
      <c r="L91" s="22">
        <f t="shared" si="7"/>
        <v>80.0909604519774</v>
      </c>
      <c r="M91" s="53">
        <v>66.85</v>
      </c>
      <c r="N91" s="51">
        <v>0</v>
      </c>
      <c r="O91" s="22">
        <f t="shared" si="8"/>
        <v>66.85</v>
      </c>
      <c r="P91" s="51">
        <v>40</v>
      </c>
      <c r="Q91" s="51">
        <v>0</v>
      </c>
      <c r="R91" s="22">
        <f t="shared" si="9"/>
        <v>40</v>
      </c>
      <c r="S91" s="51">
        <v>40</v>
      </c>
      <c r="T91" s="51">
        <v>5</v>
      </c>
      <c r="U91" s="22">
        <f t="shared" si="10"/>
        <v>45</v>
      </c>
      <c r="V91" s="55">
        <f t="shared" si="11"/>
        <v>77.260720338983</v>
      </c>
      <c r="W91" s="56">
        <v>87</v>
      </c>
      <c r="X91" s="20">
        <v>72</v>
      </c>
      <c r="Y91" s="20" t="s">
        <v>39</v>
      </c>
      <c r="Z91" s="20">
        <v>178</v>
      </c>
      <c r="AA91" s="57"/>
      <c r="AB91" s="57"/>
      <c r="AC91" s="57"/>
      <c r="AD91" s="58"/>
    </row>
    <row r="92" customHeight="1" spans="1:30">
      <c r="A92" s="20" t="s">
        <v>35</v>
      </c>
      <c r="B92" s="20" t="s">
        <v>217</v>
      </c>
      <c r="C92" s="25">
        <v>2025</v>
      </c>
      <c r="D92" s="49" t="s">
        <v>670</v>
      </c>
      <c r="E92" s="49">
        <v>2533110332</v>
      </c>
      <c r="F92" s="49" t="s">
        <v>739</v>
      </c>
      <c r="G92" s="22">
        <v>88</v>
      </c>
      <c r="H92" s="51">
        <v>3</v>
      </c>
      <c r="I92" s="52">
        <f t="shared" si="6"/>
        <v>91</v>
      </c>
      <c r="J92" s="53">
        <v>76.2263653483992</v>
      </c>
      <c r="K92" s="54">
        <v>0.5</v>
      </c>
      <c r="L92" s="22">
        <f t="shared" si="7"/>
        <v>76.7263653483992</v>
      </c>
      <c r="M92" s="53">
        <v>81.475</v>
      </c>
      <c r="N92" s="51">
        <v>0</v>
      </c>
      <c r="O92" s="22">
        <f t="shared" si="8"/>
        <v>81.475</v>
      </c>
      <c r="P92" s="51">
        <v>60</v>
      </c>
      <c r="Q92" s="51">
        <v>0</v>
      </c>
      <c r="R92" s="22">
        <f t="shared" si="9"/>
        <v>60</v>
      </c>
      <c r="S92" s="51">
        <v>60</v>
      </c>
      <c r="T92" s="51">
        <v>6.565</v>
      </c>
      <c r="U92" s="22">
        <f t="shared" si="10"/>
        <v>66.565</v>
      </c>
      <c r="V92" s="55">
        <f t="shared" si="11"/>
        <v>77.0467740112994</v>
      </c>
      <c r="W92" s="56">
        <v>88</v>
      </c>
      <c r="X92" s="20">
        <v>108</v>
      </c>
      <c r="Y92" s="20" t="s">
        <v>39</v>
      </c>
      <c r="Z92" s="20">
        <v>178</v>
      </c>
      <c r="AA92" s="57"/>
      <c r="AB92" s="57"/>
      <c r="AC92" s="57"/>
      <c r="AD92" s="58"/>
    </row>
    <row r="93" customHeight="1" spans="1:30">
      <c r="A93" s="20" t="s">
        <v>35</v>
      </c>
      <c r="B93" s="20" t="s">
        <v>217</v>
      </c>
      <c r="C93" s="25">
        <v>2025</v>
      </c>
      <c r="D93" s="49" t="s">
        <v>652</v>
      </c>
      <c r="E93" s="49">
        <v>2533110380</v>
      </c>
      <c r="F93" s="49" t="s">
        <v>740</v>
      </c>
      <c r="G93" s="22">
        <v>88</v>
      </c>
      <c r="H93" s="51">
        <v>12</v>
      </c>
      <c r="I93" s="52">
        <f t="shared" si="6"/>
        <v>100</v>
      </c>
      <c r="J93" s="53">
        <v>75.6572881355932</v>
      </c>
      <c r="K93" s="54">
        <v>0.5</v>
      </c>
      <c r="L93" s="22">
        <f t="shared" si="7"/>
        <v>76.1572881355932</v>
      </c>
      <c r="M93" s="53">
        <v>77.3</v>
      </c>
      <c r="N93" s="51">
        <v>0</v>
      </c>
      <c r="O93" s="22">
        <f t="shared" si="8"/>
        <v>77.3</v>
      </c>
      <c r="P93" s="51">
        <v>40</v>
      </c>
      <c r="Q93" s="51">
        <v>0</v>
      </c>
      <c r="R93" s="22">
        <f t="shared" si="9"/>
        <v>40</v>
      </c>
      <c r="S93" s="51">
        <v>60</v>
      </c>
      <c r="T93" s="51">
        <v>15</v>
      </c>
      <c r="U93" s="22">
        <f t="shared" si="10"/>
        <v>75</v>
      </c>
      <c r="V93" s="55">
        <f t="shared" si="11"/>
        <v>76.7329661016949</v>
      </c>
      <c r="W93" s="56">
        <v>89</v>
      </c>
      <c r="X93" s="20">
        <v>112</v>
      </c>
      <c r="Y93" s="59" t="s">
        <v>67</v>
      </c>
      <c r="Z93" s="20">
        <v>178</v>
      </c>
      <c r="AA93" s="57"/>
      <c r="AB93" s="57"/>
      <c r="AC93" s="57"/>
      <c r="AD93" s="58"/>
    </row>
    <row r="94" customHeight="1" spans="1:30">
      <c r="A94" s="20" t="s">
        <v>35</v>
      </c>
      <c r="B94" s="20" t="s">
        <v>217</v>
      </c>
      <c r="C94" s="25">
        <v>2025</v>
      </c>
      <c r="D94" s="49" t="s">
        <v>649</v>
      </c>
      <c r="E94" s="50">
        <v>2533110351</v>
      </c>
      <c r="F94" s="50" t="s">
        <v>741</v>
      </c>
      <c r="G94" s="22">
        <v>88</v>
      </c>
      <c r="H94" s="51">
        <v>8</v>
      </c>
      <c r="I94" s="52">
        <f t="shared" si="6"/>
        <v>96</v>
      </c>
      <c r="J94" s="53">
        <v>79.776647834275</v>
      </c>
      <c r="K94" s="54">
        <v>0.625</v>
      </c>
      <c r="L94" s="22">
        <f t="shared" si="7"/>
        <v>80.401647834275</v>
      </c>
      <c r="M94" s="53">
        <v>62.375</v>
      </c>
      <c r="N94" s="51">
        <v>0</v>
      </c>
      <c r="O94" s="22">
        <f t="shared" si="8"/>
        <v>62.375</v>
      </c>
      <c r="P94" s="51">
        <v>20</v>
      </c>
      <c r="Q94" s="51">
        <v>0</v>
      </c>
      <c r="R94" s="22">
        <f t="shared" si="9"/>
        <v>20</v>
      </c>
      <c r="S94" s="51">
        <v>52</v>
      </c>
      <c r="T94" s="51">
        <v>0</v>
      </c>
      <c r="U94" s="22">
        <f t="shared" si="10"/>
        <v>52</v>
      </c>
      <c r="V94" s="55">
        <f t="shared" si="11"/>
        <v>76.6199858757062</v>
      </c>
      <c r="W94" s="56">
        <v>90</v>
      </c>
      <c r="X94" s="20">
        <v>71</v>
      </c>
      <c r="Y94" s="59" t="s">
        <v>67</v>
      </c>
      <c r="Z94" s="20">
        <v>178</v>
      </c>
      <c r="AA94" s="57"/>
      <c r="AB94" s="57"/>
      <c r="AC94" s="57"/>
      <c r="AD94" s="58"/>
    </row>
    <row r="95" customHeight="1" spans="1:30">
      <c r="A95" s="20" t="s">
        <v>35</v>
      </c>
      <c r="B95" s="20" t="s">
        <v>217</v>
      </c>
      <c r="C95" s="25">
        <v>2025</v>
      </c>
      <c r="D95" s="49" t="s">
        <v>656</v>
      </c>
      <c r="E95" s="49">
        <v>2533110233</v>
      </c>
      <c r="F95" s="49" t="s">
        <v>742</v>
      </c>
      <c r="G95" s="22">
        <v>88</v>
      </c>
      <c r="H95" s="51">
        <v>8</v>
      </c>
      <c r="I95" s="52">
        <f t="shared" si="6"/>
        <v>96</v>
      </c>
      <c r="J95" s="53">
        <v>76.8913370998117</v>
      </c>
      <c r="K95" s="54">
        <v>0.5</v>
      </c>
      <c r="L95" s="22">
        <f t="shared" si="7"/>
        <v>77.3913370998117</v>
      </c>
      <c r="M95" s="53">
        <v>79.375</v>
      </c>
      <c r="N95" s="51">
        <v>0</v>
      </c>
      <c r="O95" s="22">
        <f t="shared" si="8"/>
        <v>79.375</v>
      </c>
      <c r="P95" s="51">
        <v>40</v>
      </c>
      <c r="Q95" s="51">
        <v>0</v>
      </c>
      <c r="R95" s="22">
        <f t="shared" si="9"/>
        <v>40</v>
      </c>
      <c r="S95" s="51">
        <v>40</v>
      </c>
      <c r="T95" s="51">
        <v>20</v>
      </c>
      <c r="U95" s="22">
        <f t="shared" si="10"/>
        <v>60</v>
      </c>
      <c r="V95" s="55">
        <f t="shared" si="11"/>
        <v>76.6122528248588</v>
      </c>
      <c r="W95" s="56">
        <v>91</v>
      </c>
      <c r="X95" s="20">
        <v>102</v>
      </c>
      <c r="Y95" s="59" t="s">
        <v>67</v>
      </c>
      <c r="Z95" s="20">
        <v>178</v>
      </c>
      <c r="AA95" s="57"/>
      <c r="AB95" s="57"/>
      <c r="AC95" s="57"/>
      <c r="AD95" s="58"/>
    </row>
    <row r="96" customHeight="1" spans="1:30">
      <c r="A96" s="20" t="s">
        <v>35</v>
      </c>
      <c r="B96" s="20" t="s">
        <v>217</v>
      </c>
      <c r="C96" s="25">
        <v>2025</v>
      </c>
      <c r="D96" s="49" t="s">
        <v>649</v>
      </c>
      <c r="E96" s="50">
        <v>2533110349</v>
      </c>
      <c r="F96" s="50" t="s">
        <v>743</v>
      </c>
      <c r="G96" s="22">
        <v>88</v>
      </c>
      <c r="H96" s="51">
        <v>7.6</v>
      </c>
      <c r="I96" s="52">
        <f t="shared" si="6"/>
        <v>95.6</v>
      </c>
      <c r="J96" s="53">
        <v>77.8806026365348</v>
      </c>
      <c r="K96" s="54">
        <v>0.5</v>
      </c>
      <c r="L96" s="22">
        <f t="shared" si="7"/>
        <v>78.3806026365348</v>
      </c>
      <c r="M96" s="53">
        <v>73.45</v>
      </c>
      <c r="N96" s="51">
        <v>0</v>
      </c>
      <c r="O96" s="22">
        <f t="shared" si="8"/>
        <v>73.45</v>
      </c>
      <c r="P96" s="51">
        <v>30</v>
      </c>
      <c r="Q96" s="51">
        <v>0</v>
      </c>
      <c r="R96" s="22">
        <f t="shared" si="9"/>
        <v>30</v>
      </c>
      <c r="S96" s="51">
        <v>40</v>
      </c>
      <c r="T96" s="51">
        <v>20</v>
      </c>
      <c r="U96" s="22">
        <f t="shared" si="10"/>
        <v>60</v>
      </c>
      <c r="V96" s="55">
        <f t="shared" si="11"/>
        <v>76.5179519774011</v>
      </c>
      <c r="W96" s="56">
        <v>92</v>
      </c>
      <c r="X96" s="20">
        <v>91</v>
      </c>
      <c r="Y96" s="20" t="s">
        <v>39</v>
      </c>
      <c r="Z96" s="20">
        <v>178</v>
      </c>
      <c r="AA96" s="57"/>
      <c r="AB96" s="57"/>
      <c r="AC96" s="57"/>
      <c r="AD96" s="58"/>
    </row>
    <row r="97" customHeight="1" spans="1:30">
      <c r="A97" s="20" t="s">
        <v>35</v>
      </c>
      <c r="B97" s="20" t="s">
        <v>217</v>
      </c>
      <c r="C97" s="25">
        <v>2025</v>
      </c>
      <c r="D97" s="49" t="s">
        <v>659</v>
      </c>
      <c r="E97" s="49">
        <v>2533110211</v>
      </c>
      <c r="F97" s="49" t="s">
        <v>744</v>
      </c>
      <c r="G97" s="22">
        <v>88</v>
      </c>
      <c r="H97" s="51">
        <v>8</v>
      </c>
      <c r="I97" s="52">
        <f t="shared" si="6"/>
        <v>96</v>
      </c>
      <c r="J97" s="53">
        <v>76.5491525423729</v>
      </c>
      <c r="K97" s="54">
        <v>0.75</v>
      </c>
      <c r="L97" s="22">
        <f t="shared" si="7"/>
        <v>77.2991525423729</v>
      </c>
      <c r="M97" s="53">
        <v>80.5</v>
      </c>
      <c r="N97" s="51">
        <v>0</v>
      </c>
      <c r="O97" s="22">
        <f t="shared" si="8"/>
        <v>80.5</v>
      </c>
      <c r="P97" s="51">
        <v>40</v>
      </c>
      <c r="Q97" s="51">
        <v>10</v>
      </c>
      <c r="R97" s="22">
        <f t="shared" si="9"/>
        <v>50</v>
      </c>
      <c r="S97" s="51">
        <v>40</v>
      </c>
      <c r="T97" s="51">
        <v>5</v>
      </c>
      <c r="U97" s="22">
        <f t="shared" si="10"/>
        <v>45</v>
      </c>
      <c r="V97" s="55">
        <f t="shared" si="11"/>
        <v>76.3493644067797</v>
      </c>
      <c r="W97" s="56">
        <v>93</v>
      </c>
      <c r="X97" s="20">
        <v>105</v>
      </c>
      <c r="Y97" s="20" t="s">
        <v>39</v>
      </c>
      <c r="Z97" s="20">
        <v>178</v>
      </c>
      <c r="AA97" s="57"/>
      <c r="AB97" s="57"/>
      <c r="AC97" s="57"/>
      <c r="AD97" s="58"/>
    </row>
    <row r="98" customHeight="1" spans="1:30">
      <c r="A98" s="20" t="s">
        <v>35</v>
      </c>
      <c r="B98" s="20" t="s">
        <v>217</v>
      </c>
      <c r="C98" s="25">
        <v>2025</v>
      </c>
      <c r="D98" s="49" t="s">
        <v>670</v>
      </c>
      <c r="E98" s="49">
        <v>2533110390</v>
      </c>
      <c r="F98" s="49" t="s">
        <v>745</v>
      </c>
      <c r="G98" s="22">
        <v>88</v>
      </c>
      <c r="H98" s="51">
        <v>10</v>
      </c>
      <c r="I98" s="52">
        <f t="shared" si="6"/>
        <v>98</v>
      </c>
      <c r="J98" s="53">
        <v>73.7509152542373</v>
      </c>
      <c r="K98" s="54">
        <v>0.5</v>
      </c>
      <c r="L98" s="22">
        <f t="shared" si="7"/>
        <v>74.2509152542373</v>
      </c>
      <c r="M98" s="53">
        <v>78.2</v>
      </c>
      <c r="N98" s="51">
        <v>0</v>
      </c>
      <c r="O98" s="22">
        <f t="shared" si="8"/>
        <v>78.2</v>
      </c>
      <c r="P98" s="51">
        <v>60</v>
      </c>
      <c r="Q98" s="51">
        <v>0</v>
      </c>
      <c r="R98" s="22">
        <f t="shared" si="9"/>
        <v>60</v>
      </c>
      <c r="S98" s="51">
        <v>60</v>
      </c>
      <c r="T98" s="51">
        <v>15</v>
      </c>
      <c r="U98" s="22">
        <f t="shared" si="10"/>
        <v>75</v>
      </c>
      <c r="V98" s="55">
        <f t="shared" si="11"/>
        <v>76.148186440678</v>
      </c>
      <c r="W98" s="56">
        <v>94</v>
      </c>
      <c r="X98" s="20">
        <v>127</v>
      </c>
      <c r="Y98" s="59" t="s">
        <v>67</v>
      </c>
      <c r="Z98" s="20">
        <v>178</v>
      </c>
      <c r="AA98" s="57"/>
      <c r="AB98" s="57"/>
      <c r="AC98" s="57"/>
      <c r="AD98" s="58"/>
    </row>
    <row r="99" customHeight="1" spans="1:30">
      <c r="A99" s="20" t="s">
        <v>35</v>
      </c>
      <c r="B99" s="20" t="s">
        <v>217</v>
      </c>
      <c r="C99" s="25">
        <v>2025</v>
      </c>
      <c r="D99" s="49" t="s">
        <v>659</v>
      </c>
      <c r="E99" s="49">
        <v>2533110219</v>
      </c>
      <c r="F99" s="49" t="s">
        <v>746</v>
      </c>
      <c r="G99" s="22">
        <v>88</v>
      </c>
      <c r="H99" s="51">
        <v>4</v>
      </c>
      <c r="I99" s="52">
        <f t="shared" si="6"/>
        <v>92</v>
      </c>
      <c r="J99" s="53">
        <v>77.0896421845574</v>
      </c>
      <c r="K99" s="54">
        <v>0.5</v>
      </c>
      <c r="L99" s="22">
        <f t="shared" si="7"/>
        <v>77.5896421845574</v>
      </c>
      <c r="M99" s="53">
        <v>69.95</v>
      </c>
      <c r="N99" s="51">
        <v>0</v>
      </c>
      <c r="O99" s="22">
        <f t="shared" si="8"/>
        <v>69.95</v>
      </c>
      <c r="P99" s="51">
        <v>60</v>
      </c>
      <c r="Q99" s="51">
        <v>0</v>
      </c>
      <c r="R99" s="22">
        <f t="shared" si="9"/>
        <v>60</v>
      </c>
      <c r="S99" s="51">
        <v>40</v>
      </c>
      <c r="T99" s="51">
        <v>5</v>
      </c>
      <c r="U99" s="22">
        <f t="shared" si="10"/>
        <v>45</v>
      </c>
      <c r="V99" s="55">
        <f t="shared" si="11"/>
        <v>76.1397316384181</v>
      </c>
      <c r="W99" s="56">
        <v>95</v>
      </c>
      <c r="X99" s="20">
        <v>100</v>
      </c>
      <c r="Y99" s="59" t="s">
        <v>67</v>
      </c>
      <c r="Z99" s="20">
        <v>178</v>
      </c>
      <c r="AA99" s="57"/>
      <c r="AB99" s="57"/>
      <c r="AC99" s="57"/>
      <c r="AD99" s="58"/>
    </row>
    <row r="100" customHeight="1" spans="1:30">
      <c r="A100" s="20" t="s">
        <v>35</v>
      </c>
      <c r="B100" s="20" t="s">
        <v>217</v>
      </c>
      <c r="C100" s="25">
        <v>2025</v>
      </c>
      <c r="D100" s="49" t="s">
        <v>649</v>
      </c>
      <c r="E100" s="50">
        <v>2533110354</v>
      </c>
      <c r="F100" s="50" t="s">
        <v>305</v>
      </c>
      <c r="G100" s="22">
        <v>88</v>
      </c>
      <c r="H100" s="51">
        <v>11.5</v>
      </c>
      <c r="I100" s="52">
        <f t="shared" si="6"/>
        <v>99.5</v>
      </c>
      <c r="J100" s="53">
        <v>76.0956685499058</v>
      </c>
      <c r="K100" s="54">
        <v>1</v>
      </c>
      <c r="L100" s="22">
        <f t="shared" si="7"/>
        <v>77.0956685499058</v>
      </c>
      <c r="M100" s="53">
        <v>65.75</v>
      </c>
      <c r="N100" s="51">
        <v>0</v>
      </c>
      <c r="O100" s="22">
        <f t="shared" si="8"/>
        <v>65.75</v>
      </c>
      <c r="P100" s="51">
        <v>40</v>
      </c>
      <c r="Q100" s="51">
        <v>10</v>
      </c>
      <c r="R100" s="22">
        <f t="shared" si="9"/>
        <v>50</v>
      </c>
      <c r="S100" s="51">
        <v>40</v>
      </c>
      <c r="T100" s="51">
        <v>5</v>
      </c>
      <c r="U100" s="22">
        <f t="shared" si="10"/>
        <v>45</v>
      </c>
      <c r="V100" s="55">
        <f t="shared" si="11"/>
        <v>75.8092514124293</v>
      </c>
      <c r="W100" s="56">
        <v>96</v>
      </c>
      <c r="X100" s="20">
        <v>110</v>
      </c>
      <c r="Y100" s="59" t="s">
        <v>67</v>
      </c>
      <c r="Z100" s="20">
        <v>178</v>
      </c>
      <c r="AA100" s="57"/>
      <c r="AB100" s="57"/>
      <c r="AC100" s="57"/>
      <c r="AD100" s="58"/>
    </row>
    <row r="101" customHeight="1" spans="1:30">
      <c r="A101" s="20" t="s">
        <v>35</v>
      </c>
      <c r="B101" s="20" t="s">
        <v>217</v>
      </c>
      <c r="C101" s="25">
        <v>2025</v>
      </c>
      <c r="D101" s="49" t="s">
        <v>649</v>
      </c>
      <c r="E101" s="50">
        <v>2533110472</v>
      </c>
      <c r="F101" s="50" t="s">
        <v>747</v>
      </c>
      <c r="G101" s="22">
        <v>88</v>
      </c>
      <c r="H101" s="51">
        <v>8</v>
      </c>
      <c r="I101" s="52">
        <f t="shared" si="6"/>
        <v>96</v>
      </c>
      <c r="J101" s="53">
        <v>79.4997288135593</v>
      </c>
      <c r="K101" s="54">
        <v>0.55</v>
      </c>
      <c r="L101" s="22">
        <f t="shared" si="7"/>
        <v>80.0497288135593</v>
      </c>
      <c r="M101" s="53">
        <v>72.6</v>
      </c>
      <c r="N101" s="51">
        <v>0</v>
      </c>
      <c r="O101" s="22">
        <f t="shared" si="8"/>
        <v>72.6</v>
      </c>
      <c r="P101" s="51">
        <v>0</v>
      </c>
      <c r="Q101" s="51">
        <v>0</v>
      </c>
      <c r="R101" s="22">
        <f t="shared" si="9"/>
        <v>0</v>
      </c>
      <c r="S101" s="51">
        <v>40</v>
      </c>
      <c r="T101" s="51">
        <v>5</v>
      </c>
      <c r="U101" s="22">
        <f t="shared" si="10"/>
        <v>45</v>
      </c>
      <c r="V101" s="55">
        <f t="shared" si="11"/>
        <v>75.5172966101695</v>
      </c>
      <c r="W101" s="56">
        <v>97</v>
      </c>
      <c r="X101" s="20">
        <v>75</v>
      </c>
      <c r="Y101" s="20" t="s">
        <v>39</v>
      </c>
      <c r="Z101" s="20">
        <v>178</v>
      </c>
      <c r="AA101" s="57"/>
      <c r="AB101" s="57"/>
      <c r="AC101" s="57"/>
      <c r="AD101" s="58"/>
    </row>
    <row r="102" customHeight="1" spans="1:30">
      <c r="A102" s="20" t="s">
        <v>35</v>
      </c>
      <c r="B102" s="20" t="s">
        <v>217</v>
      </c>
      <c r="C102" s="25">
        <v>2025</v>
      </c>
      <c r="D102" s="49" t="s">
        <v>649</v>
      </c>
      <c r="E102" s="50">
        <v>2533110360</v>
      </c>
      <c r="F102" s="50" t="s">
        <v>748</v>
      </c>
      <c r="G102" s="22">
        <v>88</v>
      </c>
      <c r="H102" s="51">
        <v>8</v>
      </c>
      <c r="I102" s="52">
        <f t="shared" si="6"/>
        <v>96</v>
      </c>
      <c r="J102" s="53">
        <v>78.1860640301318</v>
      </c>
      <c r="K102" s="54">
        <v>0</v>
      </c>
      <c r="L102" s="22">
        <f t="shared" si="7"/>
        <v>78.1860640301318</v>
      </c>
      <c r="M102" s="53">
        <v>74.7</v>
      </c>
      <c r="N102" s="51">
        <v>0</v>
      </c>
      <c r="O102" s="22">
        <f t="shared" si="8"/>
        <v>74.7</v>
      </c>
      <c r="P102" s="51">
        <v>20</v>
      </c>
      <c r="Q102" s="51">
        <v>0</v>
      </c>
      <c r="R102" s="22">
        <f t="shared" si="9"/>
        <v>20</v>
      </c>
      <c r="S102" s="51">
        <v>44</v>
      </c>
      <c r="T102" s="51">
        <v>5</v>
      </c>
      <c r="U102" s="22">
        <f t="shared" si="10"/>
        <v>49</v>
      </c>
      <c r="V102" s="55">
        <f t="shared" si="11"/>
        <v>75.4245480225989</v>
      </c>
      <c r="W102" s="56">
        <v>98</v>
      </c>
      <c r="X102" s="20">
        <v>88</v>
      </c>
      <c r="Y102" s="20" t="s">
        <v>39</v>
      </c>
      <c r="Z102" s="20">
        <v>178</v>
      </c>
      <c r="AA102" s="57"/>
      <c r="AB102" s="57"/>
      <c r="AC102" s="57"/>
      <c r="AD102" s="58"/>
    </row>
    <row r="103" customHeight="1" spans="1:30">
      <c r="A103" s="20" t="s">
        <v>35</v>
      </c>
      <c r="B103" s="20" t="s">
        <v>217</v>
      </c>
      <c r="C103" s="25">
        <v>2025</v>
      </c>
      <c r="D103" s="49" t="s">
        <v>652</v>
      </c>
      <c r="E103" s="49">
        <v>2533110291</v>
      </c>
      <c r="F103" s="49" t="s">
        <v>749</v>
      </c>
      <c r="G103" s="22">
        <v>88</v>
      </c>
      <c r="H103" s="51">
        <v>8</v>
      </c>
      <c r="I103" s="52">
        <f t="shared" si="6"/>
        <v>96</v>
      </c>
      <c r="J103" s="53">
        <v>79.1661016949153</v>
      </c>
      <c r="K103" s="54">
        <v>0.5</v>
      </c>
      <c r="L103" s="22">
        <f t="shared" si="7"/>
        <v>79.6661016949153</v>
      </c>
      <c r="M103" s="53">
        <v>75.25</v>
      </c>
      <c r="N103" s="51">
        <v>0</v>
      </c>
      <c r="O103" s="22">
        <f t="shared" si="8"/>
        <v>75.25</v>
      </c>
      <c r="P103" s="51">
        <v>0</v>
      </c>
      <c r="Q103" s="51">
        <v>0</v>
      </c>
      <c r="R103" s="22">
        <f t="shared" si="9"/>
        <v>0</v>
      </c>
      <c r="S103" s="51">
        <v>40</v>
      </c>
      <c r="T103" s="51">
        <v>5</v>
      </c>
      <c r="U103" s="22">
        <f t="shared" si="10"/>
        <v>45</v>
      </c>
      <c r="V103" s="55">
        <f t="shared" si="11"/>
        <v>75.3620762711865</v>
      </c>
      <c r="W103" s="56">
        <v>99</v>
      </c>
      <c r="X103" s="20">
        <v>76</v>
      </c>
      <c r="Y103" s="20" t="s">
        <v>39</v>
      </c>
      <c r="Z103" s="20">
        <v>178</v>
      </c>
      <c r="AA103" s="57"/>
      <c r="AB103" s="57"/>
      <c r="AC103" s="57"/>
      <c r="AD103" s="58"/>
    </row>
    <row r="104" customHeight="1" spans="1:30">
      <c r="A104" s="20" t="s">
        <v>35</v>
      </c>
      <c r="B104" s="20" t="s">
        <v>217</v>
      </c>
      <c r="C104" s="25">
        <v>2025</v>
      </c>
      <c r="D104" s="49" t="s">
        <v>647</v>
      </c>
      <c r="E104" s="50">
        <v>2533110274</v>
      </c>
      <c r="F104" s="50" t="s">
        <v>750</v>
      </c>
      <c r="G104" s="22">
        <v>88</v>
      </c>
      <c r="H104" s="51">
        <v>8</v>
      </c>
      <c r="I104" s="52">
        <f t="shared" si="6"/>
        <v>96</v>
      </c>
      <c r="J104" s="53">
        <v>79.1536723163842</v>
      </c>
      <c r="K104" s="54">
        <v>0.5</v>
      </c>
      <c r="L104" s="22">
        <f t="shared" si="7"/>
        <v>79.6536723163842</v>
      </c>
      <c r="M104" s="53">
        <v>74.2</v>
      </c>
      <c r="N104" s="51">
        <v>0</v>
      </c>
      <c r="O104" s="22">
        <f t="shared" si="8"/>
        <v>74.2</v>
      </c>
      <c r="P104" s="51">
        <v>0</v>
      </c>
      <c r="Q104" s="51">
        <v>0</v>
      </c>
      <c r="R104" s="22">
        <f t="shared" si="9"/>
        <v>0</v>
      </c>
      <c r="S104" s="51">
        <v>40</v>
      </c>
      <c r="T104" s="51">
        <v>5</v>
      </c>
      <c r="U104" s="22">
        <f t="shared" si="10"/>
        <v>45</v>
      </c>
      <c r="V104" s="55">
        <f t="shared" si="11"/>
        <v>75.3002542372881</v>
      </c>
      <c r="W104" s="56">
        <v>100</v>
      </c>
      <c r="X104" s="20">
        <v>77</v>
      </c>
      <c r="Y104" s="20" t="s">
        <v>39</v>
      </c>
      <c r="Z104" s="20">
        <v>178</v>
      </c>
      <c r="AA104" s="57"/>
      <c r="AB104" s="57"/>
      <c r="AC104" s="57"/>
      <c r="AD104" s="58"/>
    </row>
    <row r="105" customHeight="1" spans="1:30">
      <c r="A105" s="20" t="s">
        <v>35</v>
      </c>
      <c r="B105" s="20" t="s">
        <v>217</v>
      </c>
      <c r="C105" s="25">
        <v>2025</v>
      </c>
      <c r="D105" s="49" t="s">
        <v>656</v>
      </c>
      <c r="E105" s="49">
        <v>2515110324</v>
      </c>
      <c r="F105" s="49" t="s">
        <v>751</v>
      </c>
      <c r="G105" s="22">
        <v>88</v>
      </c>
      <c r="H105" s="51">
        <v>8</v>
      </c>
      <c r="I105" s="52">
        <f t="shared" si="6"/>
        <v>96</v>
      </c>
      <c r="J105" s="53">
        <v>76.3397966101695</v>
      </c>
      <c r="K105" s="54">
        <v>0.5</v>
      </c>
      <c r="L105" s="22">
        <f t="shared" si="7"/>
        <v>76.8397966101695</v>
      </c>
      <c r="M105" s="53">
        <v>75.05</v>
      </c>
      <c r="N105" s="51">
        <v>0</v>
      </c>
      <c r="O105" s="22">
        <f t="shared" si="8"/>
        <v>75.05</v>
      </c>
      <c r="P105" s="51">
        <v>40</v>
      </c>
      <c r="Q105" s="51">
        <v>0</v>
      </c>
      <c r="R105" s="22">
        <f t="shared" si="9"/>
        <v>40</v>
      </c>
      <c r="S105" s="51">
        <v>40</v>
      </c>
      <c r="T105" s="51">
        <v>5</v>
      </c>
      <c r="U105" s="22">
        <f t="shared" si="10"/>
        <v>45</v>
      </c>
      <c r="V105" s="55">
        <f t="shared" si="11"/>
        <v>75.2323474576271</v>
      </c>
      <c r="W105" s="56">
        <v>101</v>
      </c>
      <c r="X105" s="20">
        <v>107</v>
      </c>
      <c r="Y105" s="20" t="s">
        <v>39</v>
      </c>
      <c r="Z105" s="20">
        <v>178</v>
      </c>
      <c r="AA105" s="57"/>
      <c r="AB105" s="57"/>
      <c r="AC105" s="57"/>
      <c r="AD105" s="58"/>
    </row>
    <row r="106" customHeight="1" spans="1:30">
      <c r="A106" s="20" t="s">
        <v>35</v>
      </c>
      <c r="B106" s="20" t="s">
        <v>217</v>
      </c>
      <c r="C106" s="25">
        <v>2025</v>
      </c>
      <c r="D106" s="49" t="s">
        <v>670</v>
      </c>
      <c r="E106" s="49">
        <v>2534110600</v>
      </c>
      <c r="F106" s="49" t="s">
        <v>752</v>
      </c>
      <c r="G106" s="22">
        <v>88</v>
      </c>
      <c r="H106" s="51">
        <v>4</v>
      </c>
      <c r="I106" s="52">
        <f t="shared" si="6"/>
        <v>92</v>
      </c>
      <c r="J106" s="53">
        <v>76.1812075471698</v>
      </c>
      <c r="K106" s="54">
        <v>0.5</v>
      </c>
      <c r="L106" s="22">
        <f t="shared" si="7"/>
        <v>76.6812075471698</v>
      </c>
      <c r="M106" s="53">
        <v>81.2</v>
      </c>
      <c r="N106" s="51">
        <v>0</v>
      </c>
      <c r="O106" s="22">
        <f t="shared" si="8"/>
        <v>81.2</v>
      </c>
      <c r="P106" s="51">
        <v>40</v>
      </c>
      <c r="Q106" s="51">
        <v>0</v>
      </c>
      <c r="R106" s="22">
        <f t="shared" si="9"/>
        <v>40</v>
      </c>
      <c r="S106" s="51">
        <v>40</v>
      </c>
      <c r="T106" s="51">
        <v>5</v>
      </c>
      <c r="U106" s="22">
        <f t="shared" si="10"/>
        <v>45</v>
      </c>
      <c r="V106" s="55">
        <f t="shared" si="11"/>
        <v>75.0209056603774</v>
      </c>
      <c r="W106" s="56">
        <v>102</v>
      </c>
      <c r="X106" s="20">
        <v>109</v>
      </c>
      <c r="Y106" s="59" t="s">
        <v>67</v>
      </c>
      <c r="Z106" s="20">
        <v>178</v>
      </c>
      <c r="AA106" s="57"/>
      <c r="AB106" s="57"/>
      <c r="AC106" s="57"/>
      <c r="AD106" s="58"/>
    </row>
    <row r="107" customHeight="1" spans="1:30">
      <c r="A107" s="20" t="s">
        <v>35</v>
      </c>
      <c r="B107" s="20" t="s">
        <v>217</v>
      </c>
      <c r="C107" s="25">
        <v>2025</v>
      </c>
      <c r="D107" s="49" t="s">
        <v>647</v>
      </c>
      <c r="E107" s="50">
        <v>2533110268</v>
      </c>
      <c r="F107" s="50" t="s">
        <v>753</v>
      </c>
      <c r="G107" s="22">
        <v>88</v>
      </c>
      <c r="H107" s="51">
        <v>4</v>
      </c>
      <c r="I107" s="52">
        <f t="shared" si="6"/>
        <v>92</v>
      </c>
      <c r="J107" s="53">
        <v>78.8188323917138</v>
      </c>
      <c r="K107" s="54">
        <v>0.5</v>
      </c>
      <c r="L107" s="22">
        <f t="shared" si="7"/>
        <v>79.3188323917138</v>
      </c>
      <c r="M107" s="53">
        <v>79.45</v>
      </c>
      <c r="N107" s="51">
        <v>0</v>
      </c>
      <c r="O107" s="22">
        <f t="shared" si="8"/>
        <v>79.45</v>
      </c>
      <c r="P107" s="51">
        <v>0</v>
      </c>
      <c r="Q107" s="51">
        <v>0</v>
      </c>
      <c r="R107" s="22">
        <f t="shared" si="9"/>
        <v>0</v>
      </c>
      <c r="S107" s="51">
        <v>40</v>
      </c>
      <c r="T107" s="51">
        <v>5</v>
      </c>
      <c r="U107" s="22">
        <f t="shared" si="10"/>
        <v>45</v>
      </c>
      <c r="V107" s="55">
        <f t="shared" si="11"/>
        <v>74.9116242937854</v>
      </c>
      <c r="W107" s="56">
        <v>103</v>
      </c>
      <c r="X107" s="20">
        <v>78</v>
      </c>
      <c r="Y107" s="20" t="s">
        <v>39</v>
      </c>
      <c r="Z107" s="20">
        <v>178</v>
      </c>
      <c r="AA107" s="57"/>
      <c r="AB107" s="57"/>
      <c r="AC107" s="57"/>
      <c r="AD107" s="58"/>
    </row>
    <row r="108" customHeight="1" spans="1:30">
      <c r="A108" s="20" t="s">
        <v>35</v>
      </c>
      <c r="B108" s="20" t="s">
        <v>217</v>
      </c>
      <c r="C108" s="25">
        <v>2025</v>
      </c>
      <c r="D108" s="49" t="s">
        <v>652</v>
      </c>
      <c r="E108" s="49">
        <v>2533110294</v>
      </c>
      <c r="F108" s="49" t="s">
        <v>754</v>
      </c>
      <c r="G108" s="22">
        <v>88</v>
      </c>
      <c r="H108" s="51">
        <v>11.6</v>
      </c>
      <c r="I108" s="52">
        <f t="shared" si="6"/>
        <v>99.6</v>
      </c>
      <c r="J108" s="53">
        <v>76.404143126177</v>
      </c>
      <c r="K108" s="54">
        <v>0.5</v>
      </c>
      <c r="L108" s="22">
        <f t="shared" si="7"/>
        <v>76.904143126177</v>
      </c>
      <c r="M108" s="53">
        <v>59.6</v>
      </c>
      <c r="N108" s="51">
        <v>0</v>
      </c>
      <c r="O108" s="22">
        <f t="shared" si="8"/>
        <v>59.6</v>
      </c>
      <c r="P108" s="51">
        <v>40</v>
      </c>
      <c r="Q108" s="51">
        <v>0</v>
      </c>
      <c r="R108" s="22">
        <f t="shared" si="9"/>
        <v>40</v>
      </c>
      <c r="S108" s="51">
        <v>40</v>
      </c>
      <c r="T108" s="51">
        <v>5</v>
      </c>
      <c r="U108" s="22">
        <f t="shared" si="10"/>
        <v>45</v>
      </c>
      <c r="V108" s="55">
        <f t="shared" si="11"/>
        <v>74.8681073446327</v>
      </c>
      <c r="W108" s="56">
        <v>104</v>
      </c>
      <c r="X108" s="20">
        <v>106</v>
      </c>
      <c r="Y108" s="59" t="s">
        <v>67</v>
      </c>
      <c r="Z108" s="20">
        <v>178</v>
      </c>
      <c r="AA108" s="57"/>
      <c r="AB108" s="57"/>
      <c r="AC108" s="57"/>
      <c r="AD108" s="58"/>
    </row>
    <row r="109" customHeight="1" spans="1:30">
      <c r="A109" s="20" t="s">
        <v>35</v>
      </c>
      <c r="B109" s="20" t="s">
        <v>217</v>
      </c>
      <c r="C109" s="25">
        <v>2025</v>
      </c>
      <c r="D109" s="49" t="s">
        <v>649</v>
      </c>
      <c r="E109" s="50">
        <v>2533110334</v>
      </c>
      <c r="F109" s="50" t="s">
        <v>755</v>
      </c>
      <c r="G109" s="22">
        <v>88</v>
      </c>
      <c r="H109" s="51">
        <v>12</v>
      </c>
      <c r="I109" s="52">
        <f t="shared" si="6"/>
        <v>100</v>
      </c>
      <c r="J109" s="53">
        <v>73.7423728813559</v>
      </c>
      <c r="K109" s="54">
        <v>0.5</v>
      </c>
      <c r="L109" s="22">
        <f t="shared" si="7"/>
        <v>74.2423728813559</v>
      </c>
      <c r="M109" s="53">
        <v>82.575</v>
      </c>
      <c r="N109" s="51">
        <v>0.8</v>
      </c>
      <c r="O109" s="22">
        <f t="shared" si="8"/>
        <v>83.375</v>
      </c>
      <c r="P109" s="51">
        <v>20</v>
      </c>
      <c r="Q109" s="51">
        <v>10</v>
      </c>
      <c r="R109" s="22">
        <f t="shared" si="9"/>
        <v>30</v>
      </c>
      <c r="S109" s="51">
        <v>60</v>
      </c>
      <c r="T109" s="51">
        <v>10</v>
      </c>
      <c r="U109" s="22">
        <f t="shared" si="10"/>
        <v>70</v>
      </c>
      <c r="V109" s="55">
        <f t="shared" si="11"/>
        <v>74.8505296610169</v>
      </c>
      <c r="W109" s="56">
        <v>105</v>
      </c>
      <c r="X109" s="20">
        <v>128</v>
      </c>
      <c r="Y109" s="59" t="s">
        <v>67</v>
      </c>
      <c r="Z109" s="20">
        <v>178</v>
      </c>
      <c r="AA109" s="57"/>
      <c r="AB109" s="57"/>
      <c r="AC109" s="57"/>
      <c r="AD109" s="58"/>
    </row>
    <row r="110" customHeight="1" spans="1:30">
      <c r="A110" s="20" t="s">
        <v>35</v>
      </c>
      <c r="B110" s="20" t="s">
        <v>217</v>
      </c>
      <c r="C110" s="25">
        <v>2025</v>
      </c>
      <c r="D110" s="49" t="s">
        <v>670</v>
      </c>
      <c r="E110" s="49">
        <v>2533110317</v>
      </c>
      <c r="F110" s="49" t="s">
        <v>756</v>
      </c>
      <c r="G110" s="22">
        <v>88</v>
      </c>
      <c r="H110" s="51">
        <v>4</v>
      </c>
      <c r="I110" s="52">
        <f t="shared" si="6"/>
        <v>92</v>
      </c>
      <c r="J110" s="53">
        <v>77.0433145009416</v>
      </c>
      <c r="K110" s="54">
        <v>0</v>
      </c>
      <c r="L110" s="22">
        <f t="shared" si="7"/>
        <v>77.0433145009416</v>
      </c>
      <c r="M110" s="53">
        <v>77.15</v>
      </c>
      <c r="N110" s="51">
        <v>0</v>
      </c>
      <c r="O110" s="22">
        <f t="shared" si="8"/>
        <v>77.15</v>
      </c>
      <c r="P110" s="51">
        <v>20</v>
      </c>
      <c r="Q110" s="51">
        <v>0</v>
      </c>
      <c r="R110" s="22">
        <f t="shared" si="9"/>
        <v>20</v>
      </c>
      <c r="S110" s="51">
        <v>40</v>
      </c>
      <c r="T110" s="51">
        <v>20</v>
      </c>
      <c r="U110" s="22">
        <f t="shared" si="10"/>
        <v>60</v>
      </c>
      <c r="V110" s="55">
        <f t="shared" si="11"/>
        <v>74.8399858757062</v>
      </c>
      <c r="W110" s="56">
        <v>106</v>
      </c>
      <c r="X110" s="20">
        <v>101</v>
      </c>
      <c r="Y110" s="59" t="s">
        <v>67</v>
      </c>
      <c r="Z110" s="20">
        <v>178</v>
      </c>
      <c r="AA110" s="57"/>
      <c r="AB110" s="57"/>
      <c r="AC110" s="57"/>
      <c r="AD110" s="58"/>
    </row>
    <row r="111" customHeight="1" spans="1:30">
      <c r="A111" s="20" t="s">
        <v>35</v>
      </c>
      <c r="B111" s="20" t="s">
        <v>217</v>
      </c>
      <c r="C111" s="25">
        <v>2025</v>
      </c>
      <c r="D111" s="49" t="s">
        <v>656</v>
      </c>
      <c r="E111" s="49">
        <v>2533110243</v>
      </c>
      <c r="F111" s="49" t="s">
        <v>757</v>
      </c>
      <c r="G111" s="22">
        <v>88</v>
      </c>
      <c r="H111" s="51">
        <v>4</v>
      </c>
      <c r="I111" s="52">
        <f t="shared" si="6"/>
        <v>92</v>
      </c>
      <c r="J111" s="53">
        <v>75.2568738229755</v>
      </c>
      <c r="K111" s="54">
        <v>0</v>
      </c>
      <c r="L111" s="22">
        <f t="shared" si="7"/>
        <v>75.2568738229755</v>
      </c>
      <c r="M111" s="53">
        <v>68.85</v>
      </c>
      <c r="N111" s="51">
        <v>0</v>
      </c>
      <c r="O111" s="22">
        <f t="shared" si="8"/>
        <v>68.85</v>
      </c>
      <c r="P111" s="51">
        <v>40</v>
      </c>
      <c r="Q111" s="51">
        <v>0</v>
      </c>
      <c r="R111" s="22">
        <f t="shared" si="9"/>
        <v>40</v>
      </c>
      <c r="S111" s="51">
        <v>60</v>
      </c>
      <c r="T111" s="51">
        <v>15</v>
      </c>
      <c r="U111" s="22">
        <f t="shared" si="10"/>
        <v>75</v>
      </c>
      <c r="V111" s="55">
        <f t="shared" si="11"/>
        <v>74.8351553672316</v>
      </c>
      <c r="W111" s="56">
        <v>107</v>
      </c>
      <c r="X111" s="20">
        <v>114</v>
      </c>
      <c r="Y111" s="59" t="s">
        <v>67</v>
      </c>
      <c r="Z111" s="20">
        <v>178</v>
      </c>
      <c r="AA111" s="57"/>
      <c r="AB111" s="57"/>
      <c r="AC111" s="57"/>
      <c r="AD111" s="58"/>
    </row>
    <row r="112" customHeight="1" spans="1:30">
      <c r="A112" s="20" t="s">
        <v>35</v>
      </c>
      <c r="B112" s="20" t="s">
        <v>217</v>
      </c>
      <c r="C112" s="25">
        <v>2025</v>
      </c>
      <c r="D112" s="49" t="s">
        <v>670</v>
      </c>
      <c r="E112" s="49">
        <v>2533110325</v>
      </c>
      <c r="F112" s="49" t="s">
        <v>758</v>
      </c>
      <c r="G112" s="22">
        <v>88</v>
      </c>
      <c r="H112" s="51">
        <v>12</v>
      </c>
      <c r="I112" s="52">
        <f t="shared" si="6"/>
        <v>100</v>
      </c>
      <c r="J112" s="53">
        <v>75.3193973634652</v>
      </c>
      <c r="K112" s="54">
        <v>0.5</v>
      </c>
      <c r="L112" s="22">
        <f t="shared" si="7"/>
        <v>75.8193973634652</v>
      </c>
      <c r="M112" s="53">
        <v>68.4</v>
      </c>
      <c r="N112" s="51">
        <v>0</v>
      </c>
      <c r="O112" s="22">
        <f t="shared" si="8"/>
        <v>68.4</v>
      </c>
      <c r="P112" s="51">
        <v>20</v>
      </c>
      <c r="Q112" s="51">
        <v>0</v>
      </c>
      <c r="R112" s="22">
        <f t="shared" si="9"/>
        <v>20</v>
      </c>
      <c r="S112" s="51">
        <v>40</v>
      </c>
      <c r="T112" s="51">
        <v>30</v>
      </c>
      <c r="U112" s="22">
        <f t="shared" si="10"/>
        <v>70</v>
      </c>
      <c r="V112" s="55">
        <f t="shared" si="11"/>
        <v>74.7845480225989</v>
      </c>
      <c r="W112" s="56">
        <v>108</v>
      </c>
      <c r="X112" s="20">
        <v>113</v>
      </c>
      <c r="Y112" s="20" t="s">
        <v>39</v>
      </c>
      <c r="Z112" s="20">
        <v>178</v>
      </c>
      <c r="AA112" s="57"/>
      <c r="AB112" s="57"/>
      <c r="AC112" s="57"/>
      <c r="AD112" s="58"/>
    </row>
    <row r="113" customHeight="1" spans="1:30">
      <c r="A113" s="20" t="s">
        <v>35</v>
      </c>
      <c r="B113" s="20" t="s">
        <v>217</v>
      </c>
      <c r="C113" s="25">
        <v>2025</v>
      </c>
      <c r="D113" s="49" t="s">
        <v>649</v>
      </c>
      <c r="E113" s="50">
        <v>2533110339</v>
      </c>
      <c r="F113" s="50" t="s">
        <v>759</v>
      </c>
      <c r="G113" s="22">
        <v>88</v>
      </c>
      <c r="H113" s="51">
        <v>8</v>
      </c>
      <c r="I113" s="52">
        <f t="shared" si="6"/>
        <v>96</v>
      </c>
      <c r="J113" s="53">
        <v>77.875329566855</v>
      </c>
      <c r="K113" s="54">
        <v>1.05</v>
      </c>
      <c r="L113" s="22">
        <f t="shared" si="7"/>
        <v>78.925329566855</v>
      </c>
      <c r="M113" s="53">
        <v>73.65</v>
      </c>
      <c r="N113" s="51">
        <v>0</v>
      </c>
      <c r="O113" s="22">
        <f t="shared" si="8"/>
        <v>73.65</v>
      </c>
      <c r="P113" s="51">
        <v>0</v>
      </c>
      <c r="Q113" s="51">
        <v>0</v>
      </c>
      <c r="R113" s="22">
        <f t="shared" si="9"/>
        <v>0</v>
      </c>
      <c r="S113" s="51">
        <v>40</v>
      </c>
      <c r="T113" s="51">
        <v>5</v>
      </c>
      <c r="U113" s="22">
        <f t="shared" si="10"/>
        <v>45</v>
      </c>
      <c r="V113" s="55">
        <f t="shared" si="11"/>
        <v>74.7264971751412</v>
      </c>
      <c r="W113" s="56">
        <v>109</v>
      </c>
      <c r="X113" s="20">
        <v>92</v>
      </c>
      <c r="Y113" s="20" t="s">
        <v>39</v>
      </c>
      <c r="Z113" s="20">
        <v>178</v>
      </c>
      <c r="AA113" s="57"/>
      <c r="AB113" s="57"/>
      <c r="AC113" s="57"/>
      <c r="AD113" s="58"/>
    </row>
    <row r="114" customHeight="1" spans="1:30">
      <c r="A114" s="20" t="s">
        <v>35</v>
      </c>
      <c r="B114" s="20" t="s">
        <v>217</v>
      </c>
      <c r="C114" s="25">
        <v>2025</v>
      </c>
      <c r="D114" s="49" t="s">
        <v>656</v>
      </c>
      <c r="E114" s="49">
        <v>2533110242</v>
      </c>
      <c r="F114" s="49" t="s">
        <v>760</v>
      </c>
      <c r="G114" s="22">
        <v>88</v>
      </c>
      <c r="H114" s="51">
        <v>8</v>
      </c>
      <c r="I114" s="52">
        <f t="shared" si="6"/>
        <v>96</v>
      </c>
      <c r="J114" s="53">
        <v>75.7148775894539</v>
      </c>
      <c r="K114" s="54">
        <v>0</v>
      </c>
      <c r="L114" s="22">
        <f t="shared" si="7"/>
        <v>75.7148775894539</v>
      </c>
      <c r="M114" s="53">
        <v>79.3</v>
      </c>
      <c r="N114" s="51">
        <v>0</v>
      </c>
      <c r="O114" s="22">
        <f t="shared" si="8"/>
        <v>79.3</v>
      </c>
      <c r="P114" s="51">
        <v>40</v>
      </c>
      <c r="Q114" s="51">
        <v>0</v>
      </c>
      <c r="R114" s="22">
        <f t="shared" si="9"/>
        <v>40</v>
      </c>
      <c r="S114" s="51">
        <v>40</v>
      </c>
      <c r="T114" s="51">
        <v>5</v>
      </c>
      <c r="U114" s="22">
        <f t="shared" si="10"/>
        <v>45</v>
      </c>
      <c r="V114" s="55">
        <f t="shared" si="11"/>
        <v>74.6011581920904</v>
      </c>
      <c r="W114" s="56">
        <v>110</v>
      </c>
      <c r="X114" s="20">
        <v>111</v>
      </c>
      <c r="Y114" s="20" t="s">
        <v>39</v>
      </c>
      <c r="Z114" s="20">
        <v>178</v>
      </c>
      <c r="AA114" s="57"/>
      <c r="AB114" s="57"/>
      <c r="AC114" s="57"/>
      <c r="AD114" s="58"/>
    </row>
    <row r="115" customHeight="1" spans="1:30">
      <c r="A115" s="20" t="s">
        <v>35</v>
      </c>
      <c r="B115" s="20" t="s">
        <v>217</v>
      </c>
      <c r="C115" s="25">
        <v>2025</v>
      </c>
      <c r="D115" s="49" t="s">
        <v>647</v>
      </c>
      <c r="E115" s="50">
        <v>2533110279</v>
      </c>
      <c r="F115" s="50" t="s">
        <v>761</v>
      </c>
      <c r="G115" s="22">
        <v>88</v>
      </c>
      <c r="H115" s="51">
        <v>4</v>
      </c>
      <c r="I115" s="52">
        <f t="shared" si="6"/>
        <v>92</v>
      </c>
      <c r="J115" s="53">
        <v>78.6116760828625</v>
      </c>
      <c r="K115" s="54">
        <v>0</v>
      </c>
      <c r="L115" s="22">
        <f t="shared" si="7"/>
        <v>78.6116760828625</v>
      </c>
      <c r="M115" s="53">
        <v>62.95</v>
      </c>
      <c r="N115" s="51">
        <v>0</v>
      </c>
      <c r="O115" s="22">
        <f t="shared" si="8"/>
        <v>62.95</v>
      </c>
      <c r="P115" s="51">
        <v>0</v>
      </c>
      <c r="Q115" s="51">
        <v>0</v>
      </c>
      <c r="R115" s="22">
        <f t="shared" si="9"/>
        <v>0</v>
      </c>
      <c r="S115" s="51">
        <v>40</v>
      </c>
      <c r="T115" s="51">
        <v>20</v>
      </c>
      <c r="U115" s="22">
        <f t="shared" si="10"/>
        <v>60</v>
      </c>
      <c r="V115" s="55">
        <f t="shared" si="11"/>
        <v>74.3062570621469</v>
      </c>
      <c r="W115" s="56">
        <v>111</v>
      </c>
      <c r="X115" s="20">
        <v>81</v>
      </c>
      <c r="Y115" s="59" t="s">
        <v>67</v>
      </c>
      <c r="Z115" s="20">
        <v>178</v>
      </c>
      <c r="AA115" s="57"/>
      <c r="AB115" s="57"/>
      <c r="AC115" s="57"/>
      <c r="AD115" s="58"/>
    </row>
    <row r="116" customHeight="1" spans="1:30">
      <c r="A116" s="20" t="s">
        <v>35</v>
      </c>
      <c r="B116" s="20" t="s">
        <v>217</v>
      </c>
      <c r="C116" s="25">
        <v>2025</v>
      </c>
      <c r="D116" s="49" t="s">
        <v>670</v>
      </c>
      <c r="E116" s="49">
        <v>2533110308</v>
      </c>
      <c r="F116" s="49" t="s">
        <v>762</v>
      </c>
      <c r="G116" s="22">
        <v>88</v>
      </c>
      <c r="H116" s="51">
        <v>11.6</v>
      </c>
      <c r="I116" s="52">
        <f t="shared" si="6"/>
        <v>99.6</v>
      </c>
      <c r="J116" s="53">
        <v>70.4915254237288</v>
      </c>
      <c r="K116" s="54">
        <v>0.5</v>
      </c>
      <c r="L116" s="22">
        <f t="shared" si="7"/>
        <v>70.9915254237288</v>
      </c>
      <c r="M116" s="53">
        <v>79.3</v>
      </c>
      <c r="N116" s="51">
        <v>0</v>
      </c>
      <c r="O116" s="22">
        <f t="shared" si="8"/>
        <v>79.3</v>
      </c>
      <c r="P116" s="51">
        <v>60</v>
      </c>
      <c r="Q116" s="51">
        <v>10</v>
      </c>
      <c r="R116" s="22">
        <f t="shared" si="9"/>
        <v>70</v>
      </c>
      <c r="S116" s="51">
        <v>60</v>
      </c>
      <c r="T116" s="51">
        <v>10.925</v>
      </c>
      <c r="U116" s="22">
        <f t="shared" si="10"/>
        <v>70.925</v>
      </c>
      <c r="V116" s="55">
        <f t="shared" si="11"/>
        <v>74.2148940677966</v>
      </c>
      <c r="W116" s="56">
        <v>112</v>
      </c>
      <c r="X116" s="20">
        <v>159</v>
      </c>
      <c r="Y116" s="59" t="s">
        <v>67</v>
      </c>
      <c r="Z116" s="20">
        <v>178</v>
      </c>
      <c r="AA116" s="57"/>
      <c r="AB116" s="57"/>
      <c r="AC116" s="57"/>
      <c r="AD116" s="58"/>
    </row>
    <row r="117" customHeight="1" spans="1:30">
      <c r="A117" s="20" t="s">
        <v>35</v>
      </c>
      <c r="B117" s="20" t="s">
        <v>217</v>
      </c>
      <c r="C117" s="25">
        <v>2025</v>
      </c>
      <c r="D117" s="49" t="s">
        <v>647</v>
      </c>
      <c r="E117" s="50">
        <v>2507110133</v>
      </c>
      <c r="F117" s="50" t="s">
        <v>763</v>
      </c>
      <c r="G117" s="22">
        <v>88</v>
      </c>
      <c r="H117" s="51">
        <v>4</v>
      </c>
      <c r="I117" s="52">
        <f t="shared" si="6"/>
        <v>92</v>
      </c>
      <c r="J117" s="53">
        <v>77.4754716981132</v>
      </c>
      <c r="K117" s="54">
        <v>0.5</v>
      </c>
      <c r="L117" s="22">
        <f t="shared" si="7"/>
        <v>77.9754716981132</v>
      </c>
      <c r="M117" s="53">
        <v>64.9</v>
      </c>
      <c r="N117" s="51">
        <v>0</v>
      </c>
      <c r="O117" s="22">
        <f t="shared" si="8"/>
        <v>64.9</v>
      </c>
      <c r="P117" s="51">
        <v>20</v>
      </c>
      <c r="Q117" s="51">
        <v>0</v>
      </c>
      <c r="R117" s="22">
        <f t="shared" si="9"/>
        <v>20</v>
      </c>
      <c r="S117" s="51">
        <v>40</v>
      </c>
      <c r="T117" s="51">
        <v>5</v>
      </c>
      <c r="U117" s="22">
        <f t="shared" si="10"/>
        <v>45</v>
      </c>
      <c r="V117" s="55">
        <f t="shared" si="11"/>
        <v>74.1766037735849</v>
      </c>
      <c r="W117" s="56">
        <v>113</v>
      </c>
      <c r="X117" s="20">
        <v>97</v>
      </c>
      <c r="Y117" s="59" t="s">
        <v>67</v>
      </c>
      <c r="Z117" s="20">
        <v>178</v>
      </c>
      <c r="AA117" s="57"/>
      <c r="AB117" s="57"/>
      <c r="AC117" s="57"/>
      <c r="AD117" s="58"/>
    </row>
    <row r="118" customHeight="1" spans="1:30">
      <c r="A118" s="20" t="s">
        <v>35</v>
      </c>
      <c r="B118" s="20" t="s">
        <v>217</v>
      </c>
      <c r="C118" s="25">
        <v>2025</v>
      </c>
      <c r="D118" s="49" t="s">
        <v>659</v>
      </c>
      <c r="E118" s="49">
        <v>2533110215</v>
      </c>
      <c r="F118" s="49" t="s">
        <v>764</v>
      </c>
      <c r="G118" s="22">
        <v>88</v>
      </c>
      <c r="H118" s="51">
        <v>8</v>
      </c>
      <c r="I118" s="52">
        <f t="shared" si="6"/>
        <v>96</v>
      </c>
      <c r="J118" s="53">
        <v>73.1679849340866</v>
      </c>
      <c r="K118" s="54">
        <v>0</v>
      </c>
      <c r="L118" s="22">
        <f t="shared" si="7"/>
        <v>73.1679849340866</v>
      </c>
      <c r="M118" s="53">
        <v>73.8</v>
      </c>
      <c r="N118" s="51">
        <v>0</v>
      </c>
      <c r="O118" s="22">
        <f t="shared" si="8"/>
        <v>73.8</v>
      </c>
      <c r="P118" s="51">
        <v>60</v>
      </c>
      <c r="Q118" s="51">
        <v>0</v>
      </c>
      <c r="R118" s="22">
        <f t="shared" si="9"/>
        <v>60</v>
      </c>
      <c r="S118" s="51">
        <v>40</v>
      </c>
      <c r="T118" s="51">
        <v>20</v>
      </c>
      <c r="U118" s="22">
        <f t="shared" si="10"/>
        <v>60</v>
      </c>
      <c r="V118" s="55">
        <f t="shared" si="11"/>
        <v>74.165988700565</v>
      </c>
      <c r="W118" s="56">
        <v>114</v>
      </c>
      <c r="X118" s="20">
        <v>135</v>
      </c>
      <c r="Y118" s="59" t="s">
        <v>67</v>
      </c>
      <c r="Z118" s="20">
        <v>178</v>
      </c>
      <c r="AA118" s="57"/>
      <c r="AB118" s="57"/>
      <c r="AC118" s="57"/>
      <c r="AD118" s="58"/>
    </row>
    <row r="119" customHeight="1" spans="1:30">
      <c r="A119" s="20" t="s">
        <v>35</v>
      </c>
      <c r="B119" s="20" t="s">
        <v>217</v>
      </c>
      <c r="C119" s="25">
        <v>2025</v>
      </c>
      <c r="D119" s="49" t="s">
        <v>647</v>
      </c>
      <c r="E119" s="50">
        <v>2533110479</v>
      </c>
      <c r="F119" s="50" t="s">
        <v>765</v>
      </c>
      <c r="G119" s="22">
        <v>88</v>
      </c>
      <c r="H119" s="51">
        <v>8</v>
      </c>
      <c r="I119" s="52">
        <f t="shared" si="6"/>
        <v>96</v>
      </c>
      <c r="J119" s="53">
        <v>77.4945762711864</v>
      </c>
      <c r="K119" s="54">
        <v>0.5</v>
      </c>
      <c r="L119" s="22">
        <f t="shared" si="7"/>
        <v>77.9945762711864</v>
      </c>
      <c r="M119" s="53">
        <v>64.6</v>
      </c>
      <c r="N119" s="51">
        <v>0</v>
      </c>
      <c r="O119" s="22">
        <f t="shared" si="8"/>
        <v>64.6</v>
      </c>
      <c r="P119" s="51">
        <v>0</v>
      </c>
      <c r="Q119" s="51">
        <v>0</v>
      </c>
      <c r="R119" s="22">
        <f t="shared" si="9"/>
        <v>0</v>
      </c>
      <c r="S119" s="51">
        <v>40</v>
      </c>
      <c r="T119" s="51">
        <v>5</v>
      </c>
      <c r="U119" s="22">
        <f t="shared" si="10"/>
        <v>45</v>
      </c>
      <c r="V119" s="55">
        <f t="shared" si="11"/>
        <v>73.5759322033898</v>
      </c>
      <c r="W119" s="56">
        <v>115</v>
      </c>
      <c r="X119" s="20">
        <v>96</v>
      </c>
      <c r="Y119" s="59" t="s">
        <v>67</v>
      </c>
      <c r="Z119" s="20">
        <v>178</v>
      </c>
      <c r="AA119" s="57"/>
      <c r="AB119" s="57"/>
      <c r="AC119" s="57"/>
      <c r="AD119" s="58"/>
    </row>
    <row r="120" customHeight="1" spans="1:30">
      <c r="A120" s="20" t="s">
        <v>35</v>
      </c>
      <c r="B120" s="20" t="s">
        <v>217</v>
      </c>
      <c r="C120" s="25">
        <v>2025</v>
      </c>
      <c r="D120" s="49" t="s">
        <v>670</v>
      </c>
      <c r="E120" s="49">
        <v>2533110319</v>
      </c>
      <c r="F120" s="49" t="s">
        <v>766</v>
      </c>
      <c r="G120" s="22">
        <v>88</v>
      </c>
      <c r="H120" s="51">
        <v>4</v>
      </c>
      <c r="I120" s="52">
        <f t="shared" si="6"/>
        <v>92</v>
      </c>
      <c r="J120" s="53">
        <v>74.9367231638418</v>
      </c>
      <c r="K120" s="54">
        <v>0</v>
      </c>
      <c r="L120" s="22">
        <f t="shared" si="7"/>
        <v>74.9367231638418</v>
      </c>
      <c r="M120" s="53">
        <v>73.6</v>
      </c>
      <c r="N120" s="51">
        <v>0</v>
      </c>
      <c r="O120" s="22">
        <f t="shared" si="8"/>
        <v>73.6</v>
      </c>
      <c r="P120" s="51">
        <v>20</v>
      </c>
      <c r="Q120" s="51">
        <v>0</v>
      </c>
      <c r="R120" s="22">
        <f t="shared" si="9"/>
        <v>20</v>
      </c>
      <c r="S120" s="51">
        <v>40</v>
      </c>
      <c r="T120" s="51">
        <v>20</v>
      </c>
      <c r="U120" s="22">
        <f t="shared" si="10"/>
        <v>60</v>
      </c>
      <c r="V120" s="55">
        <f t="shared" si="11"/>
        <v>73.0825423728814</v>
      </c>
      <c r="W120" s="56">
        <v>116</v>
      </c>
      <c r="X120" s="20">
        <v>117</v>
      </c>
      <c r="Y120" s="59" t="s">
        <v>67</v>
      </c>
      <c r="Z120" s="20">
        <v>178</v>
      </c>
      <c r="AA120" s="57"/>
      <c r="AB120" s="57"/>
      <c r="AC120" s="57"/>
      <c r="AD120" s="58"/>
    </row>
    <row r="121" customHeight="1" spans="1:30">
      <c r="A121" s="20" t="s">
        <v>35</v>
      </c>
      <c r="B121" s="20" t="s">
        <v>217</v>
      </c>
      <c r="C121" s="25">
        <v>2025</v>
      </c>
      <c r="D121" s="49" t="s">
        <v>647</v>
      </c>
      <c r="E121" s="50">
        <v>2533110261</v>
      </c>
      <c r="F121" s="50" t="s">
        <v>767</v>
      </c>
      <c r="G121" s="22">
        <v>88</v>
      </c>
      <c r="H121" s="51">
        <v>4</v>
      </c>
      <c r="I121" s="52">
        <f t="shared" si="6"/>
        <v>92</v>
      </c>
      <c r="J121" s="53">
        <v>77.2704331450094</v>
      </c>
      <c r="K121" s="54">
        <v>0</v>
      </c>
      <c r="L121" s="22">
        <f t="shared" si="7"/>
        <v>77.2704331450094</v>
      </c>
      <c r="M121" s="53">
        <v>70.5</v>
      </c>
      <c r="N121" s="51">
        <v>0</v>
      </c>
      <c r="O121" s="22">
        <f t="shared" si="8"/>
        <v>70.5</v>
      </c>
      <c r="P121" s="51">
        <v>0</v>
      </c>
      <c r="Q121" s="51">
        <v>0</v>
      </c>
      <c r="R121" s="22">
        <f t="shared" si="9"/>
        <v>0</v>
      </c>
      <c r="S121" s="51">
        <v>40</v>
      </c>
      <c r="T121" s="51">
        <v>5</v>
      </c>
      <c r="U121" s="22">
        <f t="shared" si="10"/>
        <v>45</v>
      </c>
      <c r="V121" s="55">
        <f t="shared" si="11"/>
        <v>72.9278248587571</v>
      </c>
      <c r="W121" s="56">
        <v>117</v>
      </c>
      <c r="X121" s="20">
        <v>99</v>
      </c>
      <c r="Y121" s="59" t="s">
        <v>67</v>
      </c>
      <c r="Z121" s="20">
        <v>178</v>
      </c>
      <c r="AA121" s="57"/>
      <c r="AB121" s="57"/>
      <c r="AC121" s="57"/>
      <c r="AD121" s="58"/>
    </row>
    <row r="122" customHeight="1" spans="1:30">
      <c r="A122" s="20" t="s">
        <v>35</v>
      </c>
      <c r="B122" s="20" t="s">
        <v>217</v>
      </c>
      <c r="C122" s="25">
        <v>2025</v>
      </c>
      <c r="D122" s="49" t="s">
        <v>652</v>
      </c>
      <c r="E122" s="49">
        <v>2533110292</v>
      </c>
      <c r="F122" s="49" t="s">
        <v>768</v>
      </c>
      <c r="G122" s="22">
        <v>88</v>
      </c>
      <c r="H122" s="51">
        <v>-1</v>
      </c>
      <c r="I122" s="52">
        <f t="shared" si="6"/>
        <v>87</v>
      </c>
      <c r="J122" s="53">
        <v>76.7920903954802</v>
      </c>
      <c r="K122" s="54">
        <v>0.5</v>
      </c>
      <c r="L122" s="22">
        <f t="shared" si="7"/>
        <v>77.2920903954802</v>
      </c>
      <c r="M122" s="53">
        <v>80</v>
      </c>
      <c r="N122" s="51">
        <v>0</v>
      </c>
      <c r="O122" s="22">
        <f t="shared" si="8"/>
        <v>80</v>
      </c>
      <c r="P122" s="51">
        <v>0</v>
      </c>
      <c r="Q122" s="51">
        <v>0</v>
      </c>
      <c r="R122" s="22">
        <f t="shared" si="9"/>
        <v>0</v>
      </c>
      <c r="S122" s="51">
        <v>40</v>
      </c>
      <c r="T122" s="51">
        <v>5</v>
      </c>
      <c r="U122" s="22">
        <f t="shared" si="10"/>
        <v>45</v>
      </c>
      <c r="V122" s="55">
        <f t="shared" si="11"/>
        <v>72.9190677966102</v>
      </c>
      <c r="W122" s="56">
        <v>118</v>
      </c>
      <c r="X122" s="20">
        <v>103</v>
      </c>
      <c r="Y122" s="20" t="s">
        <v>39</v>
      </c>
      <c r="Z122" s="20">
        <v>178</v>
      </c>
      <c r="AA122" s="57"/>
      <c r="AB122" s="57"/>
      <c r="AC122" s="57"/>
      <c r="AD122" s="58"/>
    </row>
    <row r="123" customHeight="1" spans="1:30">
      <c r="A123" s="20" t="s">
        <v>35</v>
      </c>
      <c r="B123" s="20" t="s">
        <v>217</v>
      </c>
      <c r="C123" s="25">
        <v>2025</v>
      </c>
      <c r="D123" s="49" t="s">
        <v>670</v>
      </c>
      <c r="E123" s="49">
        <v>2533110314</v>
      </c>
      <c r="F123" s="49" t="s">
        <v>769</v>
      </c>
      <c r="G123" s="22">
        <v>88</v>
      </c>
      <c r="H123" s="51">
        <v>8</v>
      </c>
      <c r="I123" s="52">
        <f t="shared" si="6"/>
        <v>96</v>
      </c>
      <c r="J123" s="53">
        <v>70.241054613936</v>
      </c>
      <c r="K123" s="54">
        <v>0.5</v>
      </c>
      <c r="L123" s="22">
        <f t="shared" si="7"/>
        <v>70.741054613936</v>
      </c>
      <c r="M123" s="53">
        <v>84.8</v>
      </c>
      <c r="N123" s="51">
        <v>0</v>
      </c>
      <c r="O123" s="22">
        <f t="shared" si="8"/>
        <v>84.8</v>
      </c>
      <c r="P123" s="51">
        <v>60</v>
      </c>
      <c r="Q123" s="51">
        <v>0</v>
      </c>
      <c r="R123" s="22">
        <f t="shared" si="9"/>
        <v>60</v>
      </c>
      <c r="S123" s="51">
        <v>40</v>
      </c>
      <c r="T123" s="51">
        <v>20</v>
      </c>
      <c r="U123" s="22">
        <f t="shared" si="10"/>
        <v>60</v>
      </c>
      <c r="V123" s="55">
        <f t="shared" si="11"/>
        <v>72.895790960452</v>
      </c>
      <c r="W123" s="56">
        <v>119</v>
      </c>
      <c r="X123" s="20">
        <v>161</v>
      </c>
      <c r="Y123" s="59" t="s">
        <v>67</v>
      </c>
      <c r="Z123" s="20">
        <v>178</v>
      </c>
      <c r="AA123" s="57"/>
      <c r="AB123" s="57"/>
      <c r="AC123" s="57"/>
      <c r="AD123" s="58"/>
    </row>
    <row r="124" customHeight="1" spans="1:30">
      <c r="A124" s="20" t="s">
        <v>35</v>
      </c>
      <c r="B124" s="20" t="s">
        <v>217</v>
      </c>
      <c r="C124" s="25">
        <v>2025</v>
      </c>
      <c r="D124" s="49" t="s">
        <v>652</v>
      </c>
      <c r="E124" s="49">
        <v>2533110303</v>
      </c>
      <c r="F124" s="49" t="s">
        <v>770</v>
      </c>
      <c r="G124" s="22">
        <v>88</v>
      </c>
      <c r="H124" s="51">
        <v>12</v>
      </c>
      <c r="I124" s="52">
        <f t="shared" si="6"/>
        <v>100</v>
      </c>
      <c r="J124" s="53">
        <v>70.9133709981168</v>
      </c>
      <c r="K124" s="54">
        <v>0.52</v>
      </c>
      <c r="L124" s="22">
        <f t="shared" si="7"/>
        <v>71.4333709981168</v>
      </c>
      <c r="M124" s="53">
        <v>65.3</v>
      </c>
      <c r="N124" s="51">
        <v>0.8</v>
      </c>
      <c r="O124" s="22">
        <f t="shared" si="8"/>
        <v>66.1</v>
      </c>
      <c r="P124" s="51">
        <v>40</v>
      </c>
      <c r="Q124" s="51">
        <v>0</v>
      </c>
      <c r="R124" s="22">
        <f t="shared" si="9"/>
        <v>40</v>
      </c>
      <c r="S124" s="51">
        <v>60</v>
      </c>
      <c r="T124" s="51">
        <v>15</v>
      </c>
      <c r="U124" s="22">
        <f t="shared" si="10"/>
        <v>75</v>
      </c>
      <c r="V124" s="55">
        <f t="shared" si="11"/>
        <v>72.6300282485876</v>
      </c>
      <c r="W124" s="56">
        <v>120</v>
      </c>
      <c r="X124" s="20">
        <v>156</v>
      </c>
      <c r="Y124" s="59" t="s">
        <v>67</v>
      </c>
      <c r="Z124" s="20">
        <v>178</v>
      </c>
      <c r="AA124" s="57"/>
      <c r="AB124" s="57"/>
      <c r="AC124" s="57"/>
      <c r="AD124" s="58"/>
    </row>
    <row r="125" customHeight="1" spans="1:30">
      <c r="A125" s="20" t="s">
        <v>35</v>
      </c>
      <c r="B125" s="20" t="s">
        <v>217</v>
      </c>
      <c r="C125" s="25">
        <v>2025</v>
      </c>
      <c r="D125" s="49" t="s">
        <v>656</v>
      </c>
      <c r="E125" s="49">
        <v>2533110241</v>
      </c>
      <c r="F125" s="49" t="s">
        <v>771</v>
      </c>
      <c r="G125" s="22">
        <v>88</v>
      </c>
      <c r="H125" s="51">
        <v>8</v>
      </c>
      <c r="I125" s="52">
        <f t="shared" si="6"/>
        <v>96</v>
      </c>
      <c r="J125" s="53">
        <v>72.0463276836158</v>
      </c>
      <c r="K125" s="54">
        <v>0.5</v>
      </c>
      <c r="L125" s="22">
        <f t="shared" si="7"/>
        <v>72.5463276836158</v>
      </c>
      <c r="M125" s="53">
        <v>66.975</v>
      </c>
      <c r="N125" s="51">
        <v>0</v>
      </c>
      <c r="O125" s="22">
        <f t="shared" si="8"/>
        <v>66.975</v>
      </c>
      <c r="P125" s="51">
        <v>40</v>
      </c>
      <c r="Q125" s="51">
        <v>0</v>
      </c>
      <c r="R125" s="22">
        <f t="shared" si="9"/>
        <v>40</v>
      </c>
      <c r="S125" s="51">
        <v>40</v>
      </c>
      <c r="T125" s="51">
        <v>25</v>
      </c>
      <c r="U125" s="22">
        <f t="shared" si="10"/>
        <v>65</v>
      </c>
      <c r="V125" s="55">
        <f t="shared" si="11"/>
        <v>72.6084957627118</v>
      </c>
      <c r="W125" s="56">
        <v>121</v>
      </c>
      <c r="X125" s="20">
        <v>150</v>
      </c>
      <c r="Y125" s="59" t="s">
        <v>67</v>
      </c>
      <c r="Z125" s="20">
        <v>178</v>
      </c>
      <c r="AA125" s="57"/>
      <c r="AB125" s="57"/>
      <c r="AC125" s="57"/>
      <c r="AD125" s="58"/>
    </row>
    <row r="126" customHeight="1" spans="1:30">
      <c r="A126" s="20" t="s">
        <v>35</v>
      </c>
      <c r="B126" s="20" t="s">
        <v>217</v>
      </c>
      <c r="C126" s="25">
        <v>2025</v>
      </c>
      <c r="D126" s="49" t="s">
        <v>647</v>
      </c>
      <c r="E126" s="50">
        <v>2533110270</v>
      </c>
      <c r="F126" s="50" t="s">
        <v>772</v>
      </c>
      <c r="G126" s="22">
        <v>88</v>
      </c>
      <c r="H126" s="51">
        <v>8</v>
      </c>
      <c r="I126" s="52">
        <f t="shared" si="6"/>
        <v>96</v>
      </c>
      <c r="J126" s="53">
        <v>76.6787193973635</v>
      </c>
      <c r="K126" s="54">
        <v>0</v>
      </c>
      <c r="L126" s="22">
        <f t="shared" si="7"/>
        <v>76.6787193973635</v>
      </c>
      <c r="M126" s="53">
        <v>64.9</v>
      </c>
      <c r="N126" s="51">
        <v>0</v>
      </c>
      <c r="O126" s="22">
        <f t="shared" si="8"/>
        <v>64.9</v>
      </c>
      <c r="P126" s="51">
        <v>0</v>
      </c>
      <c r="Q126" s="51">
        <v>0</v>
      </c>
      <c r="R126" s="22">
        <f t="shared" si="9"/>
        <v>0</v>
      </c>
      <c r="S126" s="51">
        <v>40</v>
      </c>
      <c r="T126" s="51">
        <v>5</v>
      </c>
      <c r="U126" s="22">
        <f t="shared" si="10"/>
        <v>45</v>
      </c>
      <c r="V126" s="55">
        <f t="shared" si="11"/>
        <v>72.6040395480226</v>
      </c>
      <c r="W126" s="56">
        <v>122</v>
      </c>
      <c r="X126" s="20">
        <v>104</v>
      </c>
      <c r="Y126" s="59" t="s">
        <v>67</v>
      </c>
      <c r="Z126" s="20">
        <v>178</v>
      </c>
      <c r="AA126" s="57"/>
      <c r="AB126" s="57"/>
      <c r="AC126" s="57"/>
      <c r="AD126" s="58"/>
    </row>
    <row r="127" customHeight="1" spans="1:30">
      <c r="A127" s="20" t="s">
        <v>35</v>
      </c>
      <c r="B127" s="20" t="s">
        <v>217</v>
      </c>
      <c r="C127" s="25">
        <v>2025</v>
      </c>
      <c r="D127" s="49" t="s">
        <v>656</v>
      </c>
      <c r="E127" s="49">
        <v>2533110239</v>
      </c>
      <c r="F127" s="49" t="s">
        <v>773</v>
      </c>
      <c r="G127" s="22">
        <v>88</v>
      </c>
      <c r="H127" s="51">
        <v>8</v>
      </c>
      <c r="I127" s="52">
        <f t="shared" si="6"/>
        <v>96</v>
      </c>
      <c r="J127" s="53">
        <v>70.2828625235405</v>
      </c>
      <c r="K127" s="54">
        <v>0</v>
      </c>
      <c r="L127" s="22">
        <f t="shared" si="7"/>
        <v>70.2828625235405</v>
      </c>
      <c r="M127" s="53">
        <v>70.25</v>
      </c>
      <c r="N127" s="51">
        <v>0</v>
      </c>
      <c r="O127" s="22">
        <f t="shared" si="8"/>
        <v>70.25</v>
      </c>
      <c r="P127" s="51">
        <v>40</v>
      </c>
      <c r="Q127" s="51">
        <v>0</v>
      </c>
      <c r="R127" s="22">
        <f t="shared" si="9"/>
        <v>40</v>
      </c>
      <c r="S127" s="51">
        <v>60</v>
      </c>
      <c r="T127" s="51">
        <v>31.25</v>
      </c>
      <c r="U127" s="22">
        <f t="shared" si="10"/>
        <v>91.25</v>
      </c>
      <c r="V127" s="55">
        <f t="shared" si="11"/>
        <v>72.3871468926554</v>
      </c>
      <c r="W127" s="56">
        <v>123</v>
      </c>
      <c r="X127" s="20">
        <v>160</v>
      </c>
      <c r="Y127" s="59" t="s">
        <v>67</v>
      </c>
      <c r="Z127" s="20">
        <v>178</v>
      </c>
      <c r="AA127" s="57"/>
      <c r="AB127" s="57"/>
      <c r="AC127" s="57"/>
      <c r="AD127" s="58"/>
    </row>
    <row r="128" customHeight="1" spans="1:30">
      <c r="A128" s="20" t="s">
        <v>35</v>
      </c>
      <c r="B128" s="20" t="s">
        <v>217</v>
      </c>
      <c r="C128" s="25">
        <v>2025</v>
      </c>
      <c r="D128" s="49" t="s">
        <v>656</v>
      </c>
      <c r="E128" s="49">
        <v>2533110228</v>
      </c>
      <c r="F128" s="49" t="s">
        <v>774</v>
      </c>
      <c r="G128" s="22">
        <v>88</v>
      </c>
      <c r="H128" s="51">
        <v>8</v>
      </c>
      <c r="I128" s="52">
        <f t="shared" si="6"/>
        <v>96</v>
      </c>
      <c r="J128" s="53">
        <v>71.5856873822976</v>
      </c>
      <c r="K128" s="54">
        <v>0.5</v>
      </c>
      <c r="L128" s="22">
        <f t="shared" si="7"/>
        <v>72.0856873822976</v>
      </c>
      <c r="M128" s="53">
        <v>89</v>
      </c>
      <c r="N128" s="51">
        <v>0</v>
      </c>
      <c r="O128" s="22">
        <f t="shared" si="8"/>
        <v>89</v>
      </c>
      <c r="P128" s="51">
        <v>40</v>
      </c>
      <c r="Q128" s="51">
        <v>0</v>
      </c>
      <c r="R128" s="22">
        <f t="shared" si="9"/>
        <v>40</v>
      </c>
      <c r="S128" s="51">
        <v>40</v>
      </c>
      <c r="T128" s="51">
        <v>5</v>
      </c>
      <c r="U128" s="22">
        <f t="shared" si="10"/>
        <v>45</v>
      </c>
      <c r="V128" s="55">
        <f t="shared" si="11"/>
        <v>72.3642655367232</v>
      </c>
      <c r="W128" s="56">
        <v>124</v>
      </c>
      <c r="X128" s="20">
        <v>152</v>
      </c>
      <c r="Y128" s="59" t="s">
        <v>67</v>
      </c>
      <c r="Z128" s="20">
        <v>178</v>
      </c>
      <c r="AA128" s="57"/>
      <c r="AB128" s="57"/>
      <c r="AC128" s="57"/>
      <c r="AD128" s="58"/>
    </row>
    <row r="129" customHeight="1" spans="1:30">
      <c r="A129" s="20" t="s">
        <v>35</v>
      </c>
      <c r="B129" s="20" t="s">
        <v>217</v>
      </c>
      <c r="C129" s="25">
        <v>2025</v>
      </c>
      <c r="D129" s="49" t="s">
        <v>656</v>
      </c>
      <c r="E129" s="49">
        <v>2533110252</v>
      </c>
      <c r="F129" s="49" t="s">
        <v>775</v>
      </c>
      <c r="G129" s="22">
        <v>88</v>
      </c>
      <c r="H129" s="51">
        <v>11.5</v>
      </c>
      <c r="I129" s="52">
        <f t="shared" si="6"/>
        <v>99.5</v>
      </c>
      <c r="J129" s="53">
        <v>72.3047080979284</v>
      </c>
      <c r="K129" s="54">
        <v>0</v>
      </c>
      <c r="L129" s="22">
        <f t="shared" si="7"/>
        <v>72.3047080979284</v>
      </c>
      <c r="M129" s="53">
        <v>77.4</v>
      </c>
      <c r="N129" s="51">
        <v>0</v>
      </c>
      <c r="O129" s="22">
        <f t="shared" si="8"/>
        <v>77.4</v>
      </c>
      <c r="P129" s="51">
        <v>40</v>
      </c>
      <c r="Q129" s="51">
        <v>0</v>
      </c>
      <c r="R129" s="22">
        <f t="shared" si="9"/>
        <v>40</v>
      </c>
      <c r="S129" s="51">
        <v>40</v>
      </c>
      <c r="T129" s="51">
        <v>5</v>
      </c>
      <c r="U129" s="22">
        <f t="shared" si="10"/>
        <v>45</v>
      </c>
      <c r="V129" s="55">
        <f t="shared" si="11"/>
        <v>72.2985310734463</v>
      </c>
      <c r="W129" s="56">
        <v>125</v>
      </c>
      <c r="X129" s="20">
        <v>147</v>
      </c>
      <c r="Y129" s="59" t="s">
        <v>67</v>
      </c>
      <c r="Z129" s="20">
        <v>178</v>
      </c>
      <c r="AA129" s="57"/>
      <c r="AB129" s="57"/>
      <c r="AC129" s="57"/>
      <c r="AD129" s="58"/>
    </row>
    <row r="130" customHeight="1" spans="1:30">
      <c r="A130" s="20" t="s">
        <v>35</v>
      </c>
      <c r="B130" s="20" t="s">
        <v>217</v>
      </c>
      <c r="C130" s="25">
        <v>2025</v>
      </c>
      <c r="D130" s="49" t="s">
        <v>659</v>
      </c>
      <c r="E130" s="49">
        <v>2533110212</v>
      </c>
      <c r="F130" s="49" t="s">
        <v>776</v>
      </c>
      <c r="G130" s="22">
        <v>88</v>
      </c>
      <c r="H130" s="51">
        <v>8</v>
      </c>
      <c r="I130" s="52">
        <f t="shared" si="6"/>
        <v>96</v>
      </c>
      <c r="J130" s="53">
        <v>77.6290018832392</v>
      </c>
      <c r="K130" s="54">
        <v>0</v>
      </c>
      <c r="L130" s="22">
        <f t="shared" si="7"/>
        <v>77.6290018832392</v>
      </c>
      <c r="M130" s="53">
        <v>68.45</v>
      </c>
      <c r="N130" s="51">
        <v>0</v>
      </c>
      <c r="O130" s="22">
        <f t="shared" si="8"/>
        <v>68.45</v>
      </c>
      <c r="P130" s="51">
        <v>0</v>
      </c>
      <c r="Q130" s="51">
        <v>0</v>
      </c>
      <c r="R130" s="22">
        <f t="shared" si="9"/>
        <v>0</v>
      </c>
      <c r="S130" s="51">
        <v>20</v>
      </c>
      <c r="T130" s="51">
        <v>0</v>
      </c>
      <c r="U130" s="22">
        <f t="shared" si="10"/>
        <v>20</v>
      </c>
      <c r="V130" s="55">
        <f t="shared" si="11"/>
        <v>72.2442514124294</v>
      </c>
      <c r="W130" s="56">
        <v>126</v>
      </c>
      <c r="X130" s="20">
        <v>94</v>
      </c>
      <c r="Y130" s="20" t="s">
        <v>39</v>
      </c>
      <c r="Z130" s="20">
        <v>178</v>
      </c>
      <c r="AA130" s="57"/>
      <c r="AB130" s="57"/>
      <c r="AC130" s="57"/>
      <c r="AD130" s="58"/>
    </row>
    <row r="131" customHeight="1" spans="1:30">
      <c r="A131" s="20" t="s">
        <v>35</v>
      </c>
      <c r="B131" s="20" t="s">
        <v>217</v>
      </c>
      <c r="C131" s="25">
        <v>2025</v>
      </c>
      <c r="D131" s="49" t="s">
        <v>656</v>
      </c>
      <c r="E131" s="49">
        <v>2533110250</v>
      </c>
      <c r="F131" s="49" t="s">
        <v>777</v>
      </c>
      <c r="G131" s="22">
        <v>88</v>
      </c>
      <c r="H131" s="51">
        <v>8</v>
      </c>
      <c r="I131" s="52">
        <f t="shared" si="6"/>
        <v>96</v>
      </c>
      <c r="J131" s="53">
        <v>74.0015065913371</v>
      </c>
      <c r="K131" s="54">
        <v>0</v>
      </c>
      <c r="L131" s="22">
        <f t="shared" si="7"/>
        <v>74.0015065913371</v>
      </c>
      <c r="M131" s="53">
        <v>56.9</v>
      </c>
      <c r="N131" s="51">
        <v>0</v>
      </c>
      <c r="O131" s="22">
        <f t="shared" si="8"/>
        <v>56.9</v>
      </c>
      <c r="P131" s="51">
        <v>40</v>
      </c>
      <c r="Q131" s="51">
        <v>0</v>
      </c>
      <c r="R131" s="22">
        <f t="shared" si="9"/>
        <v>40</v>
      </c>
      <c r="S131" s="51">
        <v>40</v>
      </c>
      <c r="T131" s="51">
        <v>5</v>
      </c>
      <c r="U131" s="22">
        <f t="shared" si="10"/>
        <v>45</v>
      </c>
      <c r="V131" s="55">
        <f t="shared" si="11"/>
        <v>72.1961299435028</v>
      </c>
      <c r="W131" s="56">
        <v>127</v>
      </c>
      <c r="X131" s="20">
        <v>125</v>
      </c>
      <c r="Y131" s="59" t="s">
        <v>67</v>
      </c>
      <c r="Z131" s="20">
        <v>178</v>
      </c>
      <c r="AA131" s="57"/>
      <c r="AB131" s="57"/>
      <c r="AC131" s="57"/>
      <c r="AD131" s="58"/>
    </row>
    <row r="132" customHeight="1" spans="1:30">
      <c r="A132" s="20" t="s">
        <v>35</v>
      </c>
      <c r="B132" s="20" t="s">
        <v>217</v>
      </c>
      <c r="C132" s="25">
        <v>2025</v>
      </c>
      <c r="D132" s="49" t="s">
        <v>652</v>
      </c>
      <c r="E132" s="49">
        <v>2533110301</v>
      </c>
      <c r="F132" s="49" t="s">
        <v>778</v>
      </c>
      <c r="G132" s="22">
        <v>88</v>
      </c>
      <c r="H132" s="51">
        <v>8</v>
      </c>
      <c r="I132" s="52">
        <f t="shared" si="6"/>
        <v>96</v>
      </c>
      <c r="J132" s="53">
        <v>71.1743879472693</v>
      </c>
      <c r="K132" s="54">
        <v>0.5</v>
      </c>
      <c r="L132" s="22">
        <f t="shared" si="7"/>
        <v>71.6743879472693</v>
      </c>
      <c r="M132" s="53">
        <v>75.45</v>
      </c>
      <c r="N132" s="51">
        <v>0</v>
      </c>
      <c r="O132" s="22">
        <f t="shared" si="8"/>
        <v>75.45</v>
      </c>
      <c r="P132" s="51">
        <v>40</v>
      </c>
      <c r="Q132" s="51">
        <v>0</v>
      </c>
      <c r="R132" s="22">
        <f t="shared" si="9"/>
        <v>40</v>
      </c>
      <c r="S132" s="51">
        <v>40</v>
      </c>
      <c r="T132" s="51">
        <v>20</v>
      </c>
      <c r="U132" s="22">
        <f t="shared" si="10"/>
        <v>60</v>
      </c>
      <c r="V132" s="55">
        <f t="shared" si="11"/>
        <v>72.128290960452</v>
      </c>
      <c r="W132" s="56">
        <v>128</v>
      </c>
      <c r="X132" s="20">
        <v>154</v>
      </c>
      <c r="Y132" s="59" t="s">
        <v>67</v>
      </c>
      <c r="Z132" s="20">
        <v>178</v>
      </c>
      <c r="AA132" s="57"/>
      <c r="AB132" s="57"/>
      <c r="AC132" s="57"/>
      <c r="AD132" s="58"/>
    </row>
    <row r="133" customHeight="1" spans="1:30">
      <c r="A133" s="20" t="s">
        <v>35</v>
      </c>
      <c r="B133" s="20" t="s">
        <v>217</v>
      </c>
      <c r="C133" s="25">
        <v>2025</v>
      </c>
      <c r="D133" s="49" t="s">
        <v>670</v>
      </c>
      <c r="E133" s="49">
        <v>2533110324</v>
      </c>
      <c r="F133" s="49" t="s">
        <v>779</v>
      </c>
      <c r="G133" s="22">
        <v>88</v>
      </c>
      <c r="H133" s="51">
        <v>12</v>
      </c>
      <c r="I133" s="52">
        <f t="shared" ref="I133:I182" si="12">G133+H133</f>
        <v>100</v>
      </c>
      <c r="J133" s="53">
        <v>72.4806026365348</v>
      </c>
      <c r="K133" s="54">
        <v>0.5</v>
      </c>
      <c r="L133" s="22">
        <f t="shared" ref="L133:L182" si="13">J133+K133</f>
        <v>72.9806026365348</v>
      </c>
      <c r="M133" s="53">
        <v>66.55</v>
      </c>
      <c r="N133" s="51">
        <v>0.8</v>
      </c>
      <c r="O133" s="22">
        <f t="shared" ref="O133:O182" si="14">M133+N133</f>
        <v>67.35</v>
      </c>
      <c r="P133" s="51">
        <v>20</v>
      </c>
      <c r="Q133" s="51">
        <v>0</v>
      </c>
      <c r="R133" s="22">
        <f t="shared" ref="R133:R182" si="15">P133+Q133</f>
        <v>20</v>
      </c>
      <c r="S133" s="51">
        <v>40</v>
      </c>
      <c r="T133" s="51">
        <v>20</v>
      </c>
      <c r="U133" s="22">
        <f t="shared" ref="U133:U182" si="16">S133+T133</f>
        <v>60</v>
      </c>
      <c r="V133" s="55">
        <f t="shared" ref="V133:V182" si="17">I133*0.1+L133*0.75+O133*0.05+R133*0.05+U133*0.05</f>
        <v>72.1029519774011</v>
      </c>
      <c r="W133" s="56">
        <v>129</v>
      </c>
      <c r="X133" s="20">
        <v>144</v>
      </c>
      <c r="Y133" s="59" t="s">
        <v>67</v>
      </c>
      <c r="Z133" s="20">
        <v>178</v>
      </c>
      <c r="AA133" s="57"/>
      <c r="AB133" s="57"/>
      <c r="AC133" s="57"/>
      <c r="AD133" s="58"/>
    </row>
    <row r="134" customHeight="1" spans="1:30">
      <c r="A134" s="20" t="s">
        <v>35</v>
      </c>
      <c r="B134" s="20" t="s">
        <v>217</v>
      </c>
      <c r="C134" s="25">
        <v>2025</v>
      </c>
      <c r="D134" s="49" t="s">
        <v>649</v>
      </c>
      <c r="E134" s="50">
        <v>2533110336</v>
      </c>
      <c r="F134" s="50" t="s">
        <v>780</v>
      </c>
      <c r="G134" s="22">
        <v>88</v>
      </c>
      <c r="H134" s="51">
        <v>4</v>
      </c>
      <c r="I134" s="52">
        <f t="shared" si="12"/>
        <v>92</v>
      </c>
      <c r="J134" s="53">
        <v>72.728813559322</v>
      </c>
      <c r="K134" s="54">
        <v>0.625</v>
      </c>
      <c r="L134" s="22">
        <f t="shared" si="13"/>
        <v>73.353813559322</v>
      </c>
      <c r="M134" s="53">
        <v>76.3</v>
      </c>
      <c r="N134" s="51">
        <v>0</v>
      </c>
      <c r="O134" s="22">
        <f t="shared" si="14"/>
        <v>76.3</v>
      </c>
      <c r="P134" s="51">
        <v>20</v>
      </c>
      <c r="Q134" s="51">
        <v>0</v>
      </c>
      <c r="R134" s="22">
        <f t="shared" si="15"/>
        <v>20</v>
      </c>
      <c r="S134" s="51">
        <v>60</v>
      </c>
      <c r="T134" s="51">
        <v>1.43</v>
      </c>
      <c r="U134" s="22">
        <f t="shared" si="16"/>
        <v>61.43</v>
      </c>
      <c r="V134" s="55">
        <f t="shared" si="17"/>
        <v>72.1018601694915</v>
      </c>
      <c r="W134" s="56">
        <v>130</v>
      </c>
      <c r="X134" s="20">
        <v>142</v>
      </c>
      <c r="Y134" s="59" t="s">
        <v>67</v>
      </c>
      <c r="Z134" s="20">
        <v>178</v>
      </c>
      <c r="AA134" s="57"/>
      <c r="AB134" s="57"/>
      <c r="AC134" s="57"/>
      <c r="AD134" s="58"/>
    </row>
    <row r="135" customHeight="1" spans="1:30">
      <c r="A135" s="20" t="s">
        <v>35</v>
      </c>
      <c r="B135" s="20" t="s">
        <v>217</v>
      </c>
      <c r="C135" s="25">
        <v>2025</v>
      </c>
      <c r="D135" s="49" t="s">
        <v>670</v>
      </c>
      <c r="E135" s="49">
        <v>2533110318</v>
      </c>
      <c r="F135" s="49" t="s">
        <v>781</v>
      </c>
      <c r="G135" s="22">
        <v>88</v>
      </c>
      <c r="H135" s="51">
        <v>4</v>
      </c>
      <c r="I135" s="52">
        <f t="shared" si="12"/>
        <v>92</v>
      </c>
      <c r="J135" s="53">
        <v>73.6335216572505</v>
      </c>
      <c r="K135" s="54">
        <v>0</v>
      </c>
      <c r="L135" s="22">
        <f t="shared" si="13"/>
        <v>73.6335216572505</v>
      </c>
      <c r="M135" s="53">
        <v>73.45</v>
      </c>
      <c r="N135" s="51">
        <v>0</v>
      </c>
      <c r="O135" s="22">
        <f t="shared" si="14"/>
        <v>73.45</v>
      </c>
      <c r="P135" s="51">
        <v>20</v>
      </c>
      <c r="Q135" s="51">
        <v>0</v>
      </c>
      <c r="R135" s="22">
        <f t="shared" si="15"/>
        <v>20</v>
      </c>
      <c r="S135" s="51">
        <v>40</v>
      </c>
      <c r="T135" s="51">
        <v>20</v>
      </c>
      <c r="U135" s="22">
        <f t="shared" si="16"/>
        <v>60</v>
      </c>
      <c r="V135" s="55">
        <f t="shared" si="17"/>
        <v>72.0976412429379</v>
      </c>
      <c r="W135" s="56">
        <v>131</v>
      </c>
      <c r="X135" s="20">
        <v>131</v>
      </c>
      <c r="Y135" s="59" t="s">
        <v>67</v>
      </c>
      <c r="Z135" s="20">
        <v>178</v>
      </c>
      <c r="AA135" s="57"/>
      <c r="AB135" s="57"/>
      <c r="AC135" s="57"/>
      <c r="AD135" s="58"/>
    </row>
    <row r="136" customHeight="1" spans="1:30">
      <c r="A136" s="20" t="s">
        <v>35</v>
      </c>
      <c r="B136" s="20" t="s">
        <v>217</v>
      </c>
      <c r="C136" s="25">
        <v>2025</v>
      </c>
      <c r="D136" s="49" t="s">
        <v>656</v>
      </c>
      <c r="E136" s="49">
        <v>2533110238</v>
      </c>
      <c r="F136" s="49" t="s">
        <v>782</v>
      </c>
      <c r="G136" s="22">
        <v>88</v>
      </c>
      <c r="H136" s="51">
        <v>8</v>
      </c>
      <c r="I136" s="52">
        <f t="shared" si="12"/>
        <v>96</v>
      </c>
      <c r="J136" s="53">
        <v>72.2335216572505</v>
      </c>
      <c r="K136" s="54">
        <v>0</v>
      </c>
      <c r="L136" s="22">
        <f t="shared" si="13"/>
        <v>72.2335216572505</v>
      </c>
      <c r="M136" s="53">
        <v>60.8</v>
      </c>
      <c r="N136" s="51">
        <v>0</v>
      </c>
      <c r="O136" s="22">
        <f t="shared" si="14"/>
        <v>60.8</v>
      </c>
      <c r="P136" s="51">
        <v>40</v>
      </c>
      <c r="Q136" s="51">
        <v>0</v>
      </c>
      <c r="R136" s="22">
        <f t="shared" si="15"/>
        <v>40</v>
      </c>
      <c r="S136" s="51">
        <v>40</v>
      </c>
      <c r="T136" s="51">
        <v>25</v>
      </c>
      <c r="U136" s="22">
        <f t="shared" si="16"/>
        <v>65</v>
      </c>
      <c r="V136" s="55">
        <f t="shared" si="17"/>
        <v>72.0651412429379</v>
      </c>
      <c r="W136" s="56">
        <v>132</v>
      </c>
      <c r="X136" s="20">
        <v>149</v>
      </c>
      <c r="Y136" s="59" t="s">
        <v>67</v>
      </c>
      <c r="Z136" s="20">
        <v>178</v>
      </c>
      <c r="AA136" s="57"/>
      <c r="AB136" s="57"/>
      <c r="AC136" s="57"/>
      <c r="AD136" s="58"/>
    </row>
    <row r="137" customHeight="1" spans="1:30">
      <c r="A137" s="20" t="s">
        <v>35</v>
      </c>
      <c r="B137" s="20" t="s">
        <v>217</v>
      </c>
      <c r="C137" s="25">
        <v>2025</v>
      </c>
      <c r="D137" s="49" t="s">
        <v>659</v>
      </c>
      <c r="E137" s="49">
        <v>2506110029</v>
      </c>
      <c r="F137" s="49" t="s">
        <v>783</v>
      </c>
      <c r="G137" s="22">
        <v>88</v>
      </c>
      <c r="H137" s="51">
        <v>8</v>
      </c>
      <c r="I137" s="52">
        <f t="shared" si="12"/>
        <v>96</v>
      </c>
      <c r="J137" s="53">
        <v>72.2994716981132</v>
      </c>
      <c r="K137" s="54">
        <v>0.5</v>
      </c>
      <c r="L137" s="22">
        <f t="shared" si="13"/>
        <v>72.7994716981132</v>
      </c>
      <c r="M137" s="53">
        <v>71.6</v>
      </c>
      <c r="N137" s="51">
        <v>0</v>
      </c>
      <c r="O137" s="22">
        <f t="shared" si="14"/>
        <v>71.6</v>
      </c>
      <c r="P137" s="51">
        <v>40</v>
      </c>
      <c r="Q137" s="51">
        <v>0</v>
      </c>
      <c r="R137" s="22">
        <f t="shared" si="15"/>
        <v>40</v>
      </c>
      <c r="S137" s="51">
        <v>40</v>
      </c>
      <c r="T137" s="51">
        <v>5</v>
      </c>
      <c r="U137" s="22">
        <f t="shared" si="16"/>
        <v>45</v>
      </c>
      <c r="V137" s="55">
        <f t="shared" si="17"/>
        <v>72.0296037735849</v>
      </c>
      <c r="W137" s="56">
        <v>133</v>
      </c>
      <c r="X137" s="20">
        <v>148</v>
      </c>
      <c r="Y137" s="59" t="s">
        <v>67</v>
      </c>
      <c r="Z137" s="20">
        <v>178</v>
      </c>
      <c r="AA137" s="57"/>
      <c r="AB137" s="57"/>
      <c r="AC137" s="57"/>
      <c r="AD137" s="58"/>
    </row>
    <row r="138" customHeight="1" spans="1:30">
      <c r="A138" s="20" t="s">
        <v>35</v>
      </c>
      <c r="B138" s="20" t="s">
        <v>217</v>
      </c>
      <c r="C138" s="25">
        <v>2025</v>
      </c>
      <c r="D138" s="49" t="s">
        <v>647</v>
      </c>
      <c r="E138" s="50">
        <v>2533110260</v>
      </c>
      <c r="F138" s="50" t="s">
        <v>784</v>
      </c>
      <c r="G138" s="22">
        <v>88</v>
      </c>
      <c r="H138" s="51">
        <v>7.6</v>
      </c>
      <c r="I138" s="52">
        <f t="shared" si="12"/>
        <v>95.6</v>
      </c>
      <c r="J138" s="53">
        <v>73.2252354048964</v>
      </c>
      <c r="K138" s="54">
        <v>0.515</v>
      </c>
      <c r="L138" s="22">
        <f t="shared" si="13"/>
        <v>73.7402354048964</v>
      </c>
      <c r="M138" s="53">
        <v>74.9</v>
      </c>
      <c r="N138" s="51">
        <v>0</v>
      </c>
      <c r="O138" s="22">
        <f t="shared" si="14"/>
        <v>74.9</v>
      </c>
      <c r="P138" s="51">
        <v>20</v>
      </c>
      <c r="Q138" s="51">
        <v>0</v>
      </c>
      <c r="R138" s="22">
        <f t="shared" si="15"/>
        <v>20</v>
      </c>
      <c r="S138" s="51">
        <v>40</v>
      </c>
      <c r="T138" s="51">
        <v>5</v>
      </c>
      <c r="U138" s="22">
        <f t="shared" si="16"/>
        <v>45</v>
      </c>
      <c r="V138" s="55">
        <f t="shared" si="17"/>
        <v>71.8601765536723</v>
      </c>
      <c r="W138" s="56">
        <v>134</v>
      </c>
      <c r="X138" s="20">
        <v>134</v>
      </c>
      <c r="Y138" s="59" t="s">
        <v>67</v>
      </c>
      <c r="Z138" s="20">
        <v>178</v>
      </c>
      <c r="AA138" s="57"/>
      <c r="AB138" s="57"/>
      <c r="AC138" s="57"/>
      <c r="AD138" s="58"/>
    </row>
    <row r="139" customHeight="1" spans="1:30">
      <c r="A139" s="20" t="s">
        <v>35</v>
      </c>
      <c r="B139" s="20" t="s">
        <v>217</v>
      </c>
      <c r="C139" s="25">
        <v>2025</v>
      </c>
      <c r="D139" s="49" t="s">
        <v>670</v>
      </c>
      <c r="E139" s="49">
        <v>2533110311</v>
      </c>
      <c r="F139" s="49" t="s">
        <v>785</v>
      </c>
      <c r="G139" s="22">
        <v>88</v>
      </c>
      <c r="H139" s="51">
        <v>6.6</v>
      </c>
      <c r="I139" s="52">
        <f t="shared" si="12"/>
        <v>94.6</v>
      </c>
      <c r="J139" s="53">
        <v>72.5152542372881</v>
      </c>
      <c r="K139" s="54">
        <v>0.5</v>
      </c>
      <c r="L139" s="22">
        <f t="shared" si="13"/>
        <v>73.0152542372881</v>
      </c>
      <c r="M139" s="53">
        <v>81.65</v>
      </c>
      <c r="N139" s="51">
        <v>0.8</v>
      </c>
      <c r="O139" s="22">
        <f t="shared" si="14"/>
        <v>82.45</v>
      </c>
      <c r="P139" s="51">
        <v>20</v>
      </c>
      <c r="Q139" s="51">
        <v>0</v>
      </c>
      <c r="R139" s="22">
        <f t="shared" si="15"/>
        <v>20</v>
      </c>
      <c r="S139" s="51">
        <v>40</v>
      </c>
      <c r="T139" s="51">
        <v>5</v>
      </c>
      <c r="U139" s="22">
        <f t="shared" si="16"/>
        <v>45</v>
      </c>
      <c r="V139" s="55">
        <f t="shared" si="17"/>
        <v>71.5939406779661</v>
      </c>
      <c r="W139" s="56">
        <v>135</v>
      </c>
      <c r="X139" s="20">
        <v>143</v>
      </c>
      <c r="Y139" s="59" t="s">
        <v>67</v>
      </c>
      <c r="Z139" s="20">
        <v>178</v>
      </c>
      <c r="AA139" s="57"/>
      <c r="AB139" s="57"/>
      <c r="AC139" s="57"/>
      <c r="AD139" s="58"/>
    </row>
    <row r="140" customHeight="1" spans="1:30">
      <c r="A140" s="20" t="s">
        <v>35</v>
      </c>
      <c r="B140" s="20" t="s">
        <v>217</v>
      </c>
      <c r="C140" s="25">
        <v>2025</v>
      </c>
      <c r="D140" s="49" t="s">
        <v>647</v>
      </c>
      <c r="E140" s="50">
        <v>2533110263</v>
      </c>
      <c r="F140" s="50" t="s">
        <v>786</v>
      </c>
      <c r="G140" s="22">
        <v>88</v>
      </c>
      <c r="H140" s="51">
        <v>4</v>
      </c>
      <c r="I140" s="52">
        <f t="shared" si="12"/>
        <v>92</v>
      </c>
      <c r="J140" s="53">
        <v>75.1499058380414</v>
      </c>
      <c r="K140" s="54">
        <v>0.5</v>
      </c>
      <c r="L140" s="22">
        <f t="shared" si="13"/>
        <v>75.6499058380414</v>
      </c>
      <c r="M140" s="53">
        <v>66.9</v>
      </c>
      <c r="N140" s="51">
        <v>0</v>
      </c>
      <c r="O140" s="22">
        <f t="shared" si="14"/>
        <v>66.9</v>
      </c>
      <c r="P140" s="51">
        <v>0</v>
      </c>
      <c r="Q140" s="51">
        <v>0</v>
      </c>
      <c r="R140" s="22">
        <f t="shared" si="15"/>
        <v>0</v>
      </c>
      <c r="S140" s="51">
        <v>40</v>
      </c>
      <c r="T140" s="51">
        <v>5</v>
      </c>
      <c r="U140" s="22">
        <f t="shared" si="16"/>
        <v>45</v>
      </c>
      <c r="V140" s="55">
        <f t="shared" si="17"/>
        <v>71.532429378531</v>
      </c>
      <c r="W140" s="56">
        <v>136</v>
      </c>
      <c r="X140" s="20">
        <v>116</v>
      </c>
      <c r="Y140" s="20" t="s">
        <v>39</v>
      </c>
      <c r="Z140" s="20">
        <v>178</v>
      </c>
      <c r="AA140" s="57"/>
      <c r="AB140" s="57"/>
      <c r="AC140" s="57"/>
      <c r="AD140" s="58"/>
    </row>
    <row r="141" customHeight="1" spans="1:30">
      <c r="A141" s="20" t="s">
        <v>35</v>
      </c>
      <c r="B141" s="20" t="s">
        <v>217</v>
      </c>
      <c r="C141" s="25">
        <v>2025</v>
      </c>
      <c r="D141" s="49" t="s">
        <v>659</v>
      </c>
      <c r="E141" s="49">
        <v>2533110221</v>
      </c>
      <c r="F141" s="49" t="s">
        <v>787</v>
      </c>
      <c r="G141" s="22">
        <v>88</v>
      </c>
      <c r="H141" s="51">
        <v>-1</v>
      </c>
      <c r="I141" s="52">
        <f t="shared" si="12"/>
        <v>87</v>
      </c>
      <c r="J141" s="53">
        <v>72.8610169491525</v>
      </c>
      <c r="K141" s="54">
        <v>0.5</v>
      </c>
      <c r="L141" s="22">
        <f t="shared" si="13"/>
        <v>73.3610169491525</v>
      </c>
      <c r="M141" s="53">
        <v>80.7</v>
      </c>
      <c r="N141" s="51">
        <v>0</v>
      </c>
      <c r="O141" s="22">
        <f t="shared" si="14"/>
        <v>80.7</v>
      </c>
      <c r="P141" s="51">
        <v>0</v>
      </c>
      <c r="Q141" s="51">
        <v>0</v>
      </c>
      <c r="R141" s="22">
        <f t="shared" si="15"/>
        <v>0</v>
      </c>
      <c r="S141" s="51">
        <v>60</v>
      </c>
      <c r="T141" s="51">
        <v>15</v>
      </c>
      <c r="U141" s="22">
        <f t="shared" si="16"/>
        <v>75</v>
      </c>
      <c r="V141" s="55">
        <f t="shared" si="17"/>
        <v>71.5057627118644</v>
      </c>
      <c r="W141" s="56">
        <v>137</v>
      </c>
      <c r="X141" s="20">
        <v>139</v>
      </c>
      <c r="Y141" s="59" t="s">
        <v>67</v>
      </c>
      <c r="Z141" s="20">
        <v>178</v>
      </c>
      <c r="AA141" s="57"/>
      <c r="AB141" s="57"/>
      <c r="AC141" s="57"/>
      <c r="AD141" s="58"/>
    </row>
    <row r="142" customHeight="1" spans="1:30">
      <c r="A142" s="20" t="s">
        <v>35</v>
      </c>
      <c r="B142" s="20" t="s">
        <v>217</v>
      </c>
      <c r="C142" s="25">
        <v>2025</v>
      </c>
      <c r="D142" s="49" t="s">
        <v>649</v>
      </c>
      <c r="E142" s="50">
        <v>2533110359</v>
      </c>
      <c r="F142" s="50" t="s">
        <v>788</v>
      </c>
      <c r="G142" s="22">
        <v>88</v>
      </c>
      <c r="H142" s="51">
        <v>8</v>
      </c>
      <c r="I142" s="52">
        <f t="shared" si="12"/>
        <v>96</v>
      </c>
      <c r="J142" s="53">
        <v>74.1789077212806</v>
      </c>
      <c r="K142" s="54">
        <v>0.5</v>
      </c>
      <c r="L142" s="22">
        <f t="shared" si="13"/>
        <v>74.6789077212806</v>
      </c>
      <c r="M142" s="53">
        <v>71.5</v>
      </c>
      <c r="N142" s="51">
        <v>0</v>
      </c>
      <c r="O142" s="22">
        <f t="shared" si="14"/>
        <v>71.5</v>
      </c>
      <c r="P142" s="51">
        <v>0</v>
      </c>
      <c r="Q142" s="51">
        <v>0</v>
      </c>
      <c r="R142" s="22">
        <f t="shared" si="15"/>
        <v>0</v>
      </c>
      <c r="S142" s="51">
        <v>40</v>
      </c>
      <c r="T142" s="51">
        <v>5</v>
      </c>
      <c r="U142" s="22">
        <f t="shared" si="16"/>
        <v>45</v>
      </c>
      <c r="V142" s="55">
        <f t="shared" si="17"/>
        <v>71.4341807909604</v>
      </c>
      <c r="W142" s="56">
        <v>138</v>
      </c>
      <c r="X142" s="20">
        <v>123</v>
      </c>
      <c r="Y142" s="59" t="s">
        <v>67</v>
      </c>
      <c r="Z142" s="20">
        <v>178</v>
      </c>
      <c r="AA142" s="57"/>
      <c r="AB142" s="57"/>
      <c r="AC142" s="57"/>
      <c r="AD142" s="58"/>
    </row>
    <row r="143" customHeight="1" spans="1:30">
      <c r="A143" s="20" t="s">
        <v>35</v>
      </c>
      <c r="B143" s="20" t="s">
        <v>217</v>
      </c>
      <c r="C143" s="25">
        <v>2025</v>
      </c>
      <c r="D143" s="49" t="s">
        <v>649</v>
      </c>
      <c r="E143" s="50">
        <v>2533110356</v>
      </c>
      <c r="F143" s="50" t="s">
        <v>789</v>
      </c>
      <c r="G143" s="22">
        <v>88</v>
      </c>
      <c r="H143" s="51">
        <v>8</v>
      </c>
      <c r="I143" s="52">
        <f t="shared" si="12"/>
        <v>96</v>
      </c>
      <c r="J143" s="53">
        <v>74.0787193973635</v>
      </c>
      <c r="K143" s="54">
        <v>0.5</v>
      </c>
      <c r="L143" s="22">
        <f t="shared" si="13"/>
        <v>74.5787193973635</v>
      </c>
      <c r="M143" s="53">
        <v>70.65</v>
      </c>
      <c r="N143" s="51">
        <v>2</v>
      </c>
      <c r="O143" s="22">
        <f t="shared" si="14"/>
        <v>72.65</v>
      </c>
      <c r="P143" s="51">
        <v>0</v>
      </c>
      <c r="Q143" s="51">
        <v>0</v>
      </c>
      <c r="R143" s="22">
        <f t="shared" si="15"/>
        <v>0</v>
      </c>
      <c r="S143" s="51">
        <v>40</v>
      </c>
      <c r="T143" s="51">
        <v>5</v>
      </c>
      <c r="U143" s="22">
        <f t="shared" si="16"/>
        <v>45</v>
      </c>
      <c r="V143" s="55">
        <f t="shared" si="17"/>
        <v>71.4165395480226</v>
      </c>
      <c r="W143" s="56">
        <v>139</v>
      </c>
      <c r="X143" s="20">
        <v>124</v>
      </c>
      <c r="Y143" s="20" t="s">
        <v>39</v>
      </c>
      <c r="Z143" s="20">
        <v>178</v>
      </c>
      <c r="AA143" s="57"/>
      <c r="AB143" s="57"/>
      <c r="AC143" s="57"/>
      <c r="AD143" s="58"/>
    </row>
    <row r="144" customHeight="1" spans="1:30">
      <c r="A144" s="20" t="s">
        <v>35</v>
      </c>
      <c r="B144" s="20" t="s">
        <v>217</v>
      </c>
      <c r="C144" s="25">
        <v>2025</v>
      </c>
      <c r="D144" s="49" t="s">
        <v>647</v>
      </c>
      <c r="E144" s="50">
        <v>2533110266</v>
      </c>
      <c r="F144" s="50" t="s">
        <v>790</v>
      </c>
      <c r="G144" s="22">
        <v>88</v>
      </c>
      <c r="H144" s="51">
        <v>4</v>
      </c>
      <c r="I144" s="52">
        <f t="shared" si="12"/>
        <v>92</v>
      </c>
      <c r="J144" s="53">
        <v>73.4994350282486</v>
      </c>
      <c r="K144" s="54">
        <v>0.5</v>
      </c>
      <c r="L144" s="22">
        <f t="shared" si="13"/>
        <v>73.9994350282486</v>
      </c>
      <c r="M144" s="53">
        <v>86.7</v>
      </c>
      <c r="N144" s="51">
        <v>0.8</v>
      </c>
      <c r="O144" s="22">
        <f t="shared" si="14"/>
        <v>87.5</v>
      </c>
      <c r="P144" s="51">
        <v>0</v>
      </c>
      <c r="Q144" s="51">
        <v>0</v>
      </c>
      <c r="R144" s="22">
        <f t="shared" si="15"/>
        <v>0</v>
      </c>
      <c r="S144" s="51">
        <v>40</v>
      </c>
      <c r="T144" s="51">
        <v>5</v>
      </c>
      <c r="U144" s="22">
        <f t="shared" si="16"/>
        <v>45</v>
      </c>
      <c r="V144" s="55">
        <f t="shared" si="17"/>
        <v>71.3245762711864</v>
      </c>
      <c r="W144" s="56">
        <v>140</v>
      </c>
      <c r="X144" s="20">
        <v>132</v>
      </c>
      <c r="Y144" s="59" t="s">
        <v>67</v>
      </c>
      <c r="Z144" s="20">
        <v>178</v>
      </c>
      <c r="AA144" s="57"/>
      <c r="AB144" s="57"/>
      <c r="AC144" s="57"/>
      <c r="AD144" s="58"/>
    </row>
    <row r="145" customHeight="1" spans="1:30">
      <c r="A145" s="20" t="s">
        <v>35</v>
      </c>
      <c r="B145" s="20" t="s">
        <v>217</v>
      </c>
      <c r="C145" s="25">
        <v>2025</v>
      </c>
      <c r="D145" s="49" t="s">
        <v>652</v>
      </c>
      <c r="E145" s="49">
        <v>2533110289</v>
      </c>
      <c r="F145" s="49" t="s">
        <v>791</v>
      </c>
      <c r="G145" s="22">
        <v>88</v>
      </c>
      <c r="H145" s="51">
        <v>4</v>
      </c>
      <c r="I145" s="52">
        <f t="shared" si="12"/>
        <v>92</v>
      </c>
      <c r="J145" s="53">
        <v>74.1951035781544</v>
      </c>
      <c r="K145" s="54">
        <v>0</v>
      </c>
      <c r="L145" s="22">
        <f t="shared" si="13"/>
        <v>74.1951035781544</v>
      </c>
      <c r="M145" s="53">
        <v>84</v>
      </c>
      <c r="N145" s="51">
        <v>0</v>
      </c>
      <c r="O145" s="22">
        <f t="shared" si="14"/>
        <v>84</v>
      </c>
      <c r="P145" s="51">
        <v>0</v>
      </c>
      <c r="Q145" s="51">
        <v>0</v>
      </c>
      <c r="R145" s="22">
        <f t="shared" si="15"/>
        <v>0</v>
      </c>
      <c r="S145" s="51">
        <v>40</v>
      </c>
      <c r="T145" s="51">
        <v>5</v>
      </c>
      <c r="U145" s="22">
        <f t="shared" si="16"/>
        <v>45</v>
      </c>
      <c r="V145" s="55">
        <f t="shared" si="17"/>
        <v>71.2963276836158</v>
      </c>
      <c r="W145" s="56">
        <v>141</v>
      </c>
      <c r="X145" s="20">
        <v>122</v>
      </c>
      <c r="Y145" s="59" t="s">
        <v>67</v>
      </c>
      <c r="Z145" s="20">
        <v>178</v>
      </c>
      <c r="AA145" s="57"/>
      <c r="AB145" s="57"/>
      <c r="AC145" s="57"/>
      <c r="AD145" s="58"/>
    </row>
    <row r="146" customHeight="1" spans="1:30">
      <c r="A146" s="20" t="s">
        <v>35</v>
      </c>
      <c r="B146" s="20" t="s">
        <v>217</v>
      </c>
      <c r="C146" s="25">
        <v>2025</v>
      </c>
      <c r="D146" s="49" t="s">
        <v>670</v>
      </c>
      <c r="E146" s="49">
        <v>2533110313</v>
      </c>
      <c r="F146" s="49" t="s">
        <v>792</v>
      </c>
      <c r="G146" s="22">
        <v>88</v>
      </c>
      <c r="H146" s="51">
        <v>-6</v>
      </c>
      <c r="I146" s="52">
        <f t="shared" si="12"/>
        <v>82</v>
      </c>
      <c r="J146" s="53">
        <v>74.2244821092279</v>
      </c>
      <c r="K146" s="54">
        <v>0.5</v>
      </c>
      <c r="L146" s="22">
        <f t="shared" si="13"/>
        <v>74.7244821092279</v>
      </c>
      <c r="M146" s="53">
        <v>75.8</v>
      </c>
      <c r="N146" s="51">
        <v>0</v>
      </c>
      <c r="O146" s="22">
        <f t="shared" si="14"/>
        <v>75.8</v>
      </c>
      <c r="P146" s="51">
        <v>20</v>
      </c>
      <c r="Q146" s="51">
        <v>0</v>
      </c>
      <c r="R146" s="22">
        <f t="shared" si="15"/>
        <v>20</v>
      </c>
      <c r="S146" s="51">
        <v>40</v>
      </c>
      <c r="T146" s="51">
        <v>5</v>
      </c>
      <c r="U146" s="22">
        <f t="shared" si="16"/>
        <v>45</v>
      </c>
      <c r="V146" s="55">
        <f t="shared" si="17"/>
        <v>71.2833615819209</v>
      </c>
      <c r="W146" s="56">
        <v>142</v>
      </c>
      <c r="X146" s="20">
        <v>120</v>
      </c>
      <c r="Y146" s="59" t="s">
        <v>67</v>
      </c>
      <c r="Z146" s="20">
        <v>178</v>
      </c>
      <c r="AA146" s="57"/>
      <c r="AB146" s="57"/>
      <c r="AC146" s="57"/>
      <c r="AD146" s="58"/>
    </row>
    <row r="147" customHeight="1" spans="1:30">
      <c r="A147" s="20" t="s">
        <v>35</v>
      </c>
      <c r="B147" s="20" t="s">
        <v>217</v>
      </c>
      <c r="C147" s="25">
        <v>2025</v>
      </c>
      <c r="D147" s="49" t="s">
        <v>647</v>
      </c>
      <c r="E147" s="50">
        <v>2533110271</v>
      </c>
      <c r="F147" s="50" t="s">
        <v>793</v>
      </c>
      <c r="G147" s="22">
        <v>88</v>
      </c>
      <c r="H147" s="51">
        <v>4</v>
      </c>
      <c r="I147" s="52">
        <f t="shared" si="12"/>
        <v>92</v>
      </c>
      <c r="J147" s="53">
        <v>75.2</v>
      </c>
      <c r="K147" s="54">
        <v>0</v>
      </c>
      <c r="L147" s="22">
        <f t="shared" si="13"/>
        <v>75.2</v>
      </c>
      <c r="M147" s="53">
        <v>67.45</v>
      </c>
      <c r="N147" s="51">
        <v>0</v>
      </c>
      <c r="O147" s="22">
        <f t="shared" si="14"/>
        <v>67.45</v>
      </c>
      <c r="P147" s="51">
        <v>0</v>
      </c>
      <c r="Q147" s="51">
        <v>0</v>
      </c>
      <c r="R147" s="22">
        <f t="shared" si="15"/>
        <v>0</v>
      </c>
      <c r="S147" s="51">
        <v>40</v>
      </c>
      <c r="T147" s="51">
        <v>5</v>
      </c>
      <c r="U147" s="22">
        <f t="shared" si="16"/>
        <v>45</v>
      </c>
      <c r="V147" s="55">
        <f t="shared" si="17"/>
        <v>71.2225</v>
      </c>
      <c r="W147" s="56">
        <v>143</v>
      </c>
      <c r="X147" s="20">
        <v>115</v>
      </c>
      <c r="Y147" s="20" t="s">
        <v>39</v>
      </c>
      <c r="Z147" s="20">
        <v>178</v>
      </c>
      <c r="AA147" s="57"/>
      <c r="AB147" s="57"/>
      <c r="AC147" s="57"/>
      <c r="AD147" s="58"/>
    </row>
    <row r="148" customHeight="1" spans="1:30">
      <c r="A148" s="20" t="s">
        <v>35</v>
      </c>
      <c r="B148" s="20" t="s">
        <v>217</v>
      </c>
      <c r="C148" s="25">
        <v>2025</v>
      </c>
      <c r="D148" s="49" t="s">
        <v>649</v>
      </c>
      <c r="E148" s="50">
        <v>2533110345</v>
      </c>
      <c r="F148" s="50" t="s">
        <v>794</v>
      </c>
      <c r="G148" s="22">
        <v>88</v>
      </c>
      <c r="H148" s="51">
        <v>8</v>
      </c>
      <c r="I148" s="52">
        <f t="shared" si="12"/>
        <v>96</v>
      </c>
      <c r="J148" s="53">
        <v>73.0369114877589</v>
      </c>
      <c r="K148" s="54">
        <v>0</v>
      </c>
      <c r="L148" s="22">
        <f t="shared" si="13"/>
        <v>73.0369114877589</v>
      </c>
      <c r="M148" s="53">
        <v>75.6</v>
      </c>
      <c r="N148" s="51">
        <v>0</v>
      </c>
      <c r="O148" s="22">
        <f t="shared" si="14"/>
        <v>75.6</v>
      </c>
      <c r="P148" s="51">
        <v>0</v>
      </c>
      <c r="Q148" s="51">
        <v>0</v>
      </c>
      <c r="R148" s="22">
        <f t="shared" si="15"/>
        <v>0</v>
      </c>
      <c r="S148" s="51">
        <v>40</v>
      </c>
      <c r="T148" s="51">
        <v>20</v>
      </c>
      <c r="U148" s="22">
        <f t="shared" si="16"/>
        <v>60</v>
      </c>
      <c r="V148" s="55">
        <f t="shared" si="17"/>
        <v>71.1576836158192</v>
      </c>
      <c r="W148" s="56">
        <v>144</v>
      </c>
      <c r="X148" s="20">
        <v>136</v>
      </c>
      <c r="Y148" s="59" t="s">
        <v>67</v>
      </c>
      <c r="Z148" s="20">
        <v>178</v>
      </c>
      <c r="AA148" s="57"/>
      <c r="AB148" s="57"/>
      <c r="AC148" s="57"/>
      <c r="AD148" s="58"/>
    </row>
    <row r="149" customHeight="1" spans="1:30">
      <c r="A149" s="20" t="s">
        <v>35</v>
      </c>
      <c r="B149" s="20" t="s">
        <v>217</v>
      </c>
      <c r="C149" s="25">
        <v>2025</v>
      </c>
      <c r="D149" s="49" t="s">
        <v>647</v>
      </c>
      <c r="E149" s="50">
        <v>2533110259</v>
      </c>
      <c r="F149" s="50" t="s">
        <v>795</v>
      </c>
      <c r="G149" s="22">
        <v>88</v>
      </c>
      <c r="H149" s="51">
        <v>11.6</v>
      </c>
      <c r="I149" s="52">
        <f t="shared" si="12"/>
        <v>99.6</v>
      </c>
      <c r="J149" s="53">
        <v>72.8854990583804</v>
      </c>
      <c r="K149" s="54">
        <v>0.7</v>
      </c>
      <c r="L149" s="22">
        <f t="shared" si="13"/>
        <v>73.5854990583804</v>
      </c>
      <c r="M149" s="53">
        <v>75.15</v>
      </c>
      <c r="N149" s="51">
        <v>0</v>
      </c>
      <c r="O149" s="22">
        <f t="shared" si="14"/>
        <v>75.15</v>
      </c>
      <c r="P149" s="51">
        <v>0</v>
      </c>
      <c r="Q149" s="51">
        <v>0</v>
      </c>
      <c r="R149" s="22">
        <f t="shared" si="15"/>
        <v>0</v>
      </c>
      <c r="S149" s="51">
        <v>40</v>
      </c>
      <c r="T149" s="51">
        <v>5</v>
      </c>
      <c r="U149" s="22">
        <f t="shared" si="16"/>
        <v>45</v>
      </c>
      <c r="V149" s="55">
        <f t="shared" si="17"/>
        <v>71.1566242937853</v>
      </c>
      <c r="W149" s="56">
        <v>145</v>
      </c>
      <c r="X149" s="20">
        <v>137</v>
      </c>
      <c r="Y149" s="59" t="s">
        <v>67</v>
      </c>
      <c r="Z149" s="20">
        <v>178</v>
      </c>
      <c r="AA149" s="57"/>
      <c r="AB149" s="57"/>
      <c r="AC149" s="57"/>
      <c r="AD149" s="58"/>
    </row>
    <row r="150" customHeight="1" spans="1:30">
      <c r="A150" s="20" t="s">
        <v>35</v>
      </c>
      <c r="B150" s="20" t="s">
        <v>217</v>
      </c>
      <c r="C150" s="25">
        <v>2025</v>
      </c>
      <c r="D150" s="49" t="s">
        <v>670</v>
      </c>
      <c r="E150" s="49">
        <v>2533110327</v>
      </c>
      <c r="F150" s="49" t="s">
        <v>796</v>
      </c>
      <c r="G150" s="22">
        <v>88</v>
      </c>
      <c r="H150" s="51">
        <v>4</v>
      </c>
      <c r="I150" s="52">
        <f t="shared" si="12"/>
        <v>92</v>
      </c>
      <c r="J150" s="53">
        <v>68.9224105461394</v>
      </c>
      <c r="K150" s="54">
        <v>0</v>
      </c>
      <c r="L150" s="22">
        <f t="shared" si="13"/>
        <v>68.9224105461394</v>
      </c>
      <c r="M150" s="53">
        <v>73.25</v>
      </c>
      <c r="N150" s="51">
        <v>0</v>
      </c>
      <c r="O150" s="22">
        <f t="shared" si="14"/>
        <v>73.25</v>
      </c>
      <c r="P150" s="51">
        <v>60</v>
      </c>
      <c r="Q150" s="51">
        <v>10</v>
      </c>
      <c r="R150" s="22">
        <f t="shared" si="15"/>
        <v>70</v>
      </c>
      <c r="S150" s="51">
        <v>40</v>
      </c>
      <c r="T150" s="51">
        <v>20</v>
      </c>
      <c r="U150" s="22">
        <f t="shared" si="16"/>
        <v>60</v>
      </c>
      <c r="V150" s="55">
        <f t="shared" si="17"/>
        <v>71.0543079096045</v>
      </c>
      <c r="W150" s="56">
        <v>146</v>
      </c>
      <c r="X150" s="20">
        <v>165</v>
      </c>
      <c r="Y150" s="59" t="s">
        <v>67</v>
      </c>
      <c r="Z150" s="20">
        <v>178</v>
      </c>
      <c r="AA150" s="57"/>
      <c r="AB150" s="57"/>
      <c r="AC150" s="57"/>
      <c r="AD150" s="58"/>
    </row>
    <row r="151" customHeight="1" spans="1:30">
      <c r="A151" s="20" t="s">
        <v>35</v>
      </c>
      <c r="B151" s="20" t="s">
        <v>217</v>
      </c>
      <c r="C151" s="25">
        <v>2025</v>
      </c>
      <c r="D151" s="49" t="s">
        <v>647</v>
      </c>
      <c r="E151" s="50">
        <v>2533110265</v>
      </c>
      <c r="F151" s="50" t="s">
        <v>797</v>
      </c>
      <c r="G151" s="22">
        <v>88</v>
      </c>
      <c r="H151" s="51">
        <v>4</v>
      </c>
      <c r="I151" s="52">
        <f t="shared" si="12"/>
        <v>92</v>
      </c>
      <c r="J151" s="53">
        <v>73.7668549905838</v>
      </c>
      <c r="K151" s="54">
        <v>0.5</v>
      </c>
      <c r="L151" s="22">
        <f t="shared" si="13"/>
        <v>74.2668549905838</v>
      </c>
      <c r="M151" s="53">
        <v>76</v>
      </c>
      <c r="N151" s="51">
        <v>0.8</v>
      </c>
      <c r="O151" s="22">
        <f t="shared" si="14"/>
        <v>76.8</v>
      </c>
      <c r="P151" s="51">
        <v>0</v>
      </c>
      <c r="Q151" s="51">
        <v>0</v>
      </c>
      <c r="R151" s="22">
        <f t="shared" si="15"/>
        <v>0</v>
      </c>
      <c r="S151" s="51">
        <v>40</v>
      </c>
      <c r="T151" s="51">
        <v>5</v>
      </c>
      <c r="U151" s="22">
        <f t="shared" si="16"/>
        <v>45</v>
      </c>
      <c r="V151" s="55">
        <f t="shared" si="17"/>
        <v>70.9901412429379</v>
      </c>
      <c r="W151" s="56">
        <v>147</v>
      </c>
      <c r="X151" s="20">
        <v>126</v>
      </c>
      <c r="Y151" s="59" t="s">
        <v>67</v>
      </c>
      <c r="Z151" s="20">
        <v>178</v>
      </c>
      <c r="AA151" s="57"/>
      <c r="AB151" s="57"/>
      <c r="AC151" s="57"/>
      <c r="AD151" s="58"/>
    </row>
    <row r="152" customHeight="1" spans="1:30">
      <c r="A152" s="20" t="s">
        <v>35</v>
      </c>
      <c r="B152" s="20" t="s">
        <v>217</v>
      </c>
      <c r="C152" s="25">
        <v>2025</v>
      </c>
      <c r="D152" s="49" t="s">
        <v>647</v>
      </c>
      <c r="E152" s="50">
        <v>2533110275</v>
      </c>
      <c r="F152" s="50" t="s">
        <v>798</v>
      </c>
      <c r="G152" s="22">
        <v>88</v>
      </c>
      <c r="H152" s="51">
        <v>4</v>
      </c>
      <c r="I152" s="52">
        <f t="shared" si="12"/>
        <v>92</v>
      </c>
      <c r="J152" s="53">
        <v>74.1988700564972</v>
      </c>
      <c r="K152" s="54">
        <v>0</v>
      </c>
      <c r="L152" s="22">
        <f t="shared" si="13"/>
        <v>74.1988700564972</v>
      </c>
      <c r="M152" s="53">
        <v>72.45</v>
      </c>
      <c r="N152" s="51">
        <v>0</v>
      </c>
      <c r="O152" s="22">
        <f t="shared" si="14"/>
        <v>72.45</v>
      </c>
      <c r="P152" s="51">
        <v>0</v>
      </c>
      <c r="Q152" s="51">
        <v>0</v>
      </c>
      <c r="R152" s="22">
        <f t="shared" si="15"/>
        <v>0</v>
      </c>
      <c r="S152" s="51">
        <v>40</v>
      </c>
      <c r="T152" s="51">
        <v>5</v>
      </c>
      <c r="U152" s="22">
        <f t="shared" si="16"/>
        <v>45</v>
      </c>
      <c r="V152" s="55">
        <f t="shared" si="17"/>
        <v>70.7216525423729</v>
      </c>
      <c r="W152" s="56">
        <v>148</v>
      </c>
      <c r="X152" s="20">
        <v>121</v>
      </c>
      <c r="Y152" s="20" t="s">
        <v>39</v>
      </c>
      <c r="Z152" s="20">
        <v>178</v>
      </c>
      <c r="AA152" s="57"/>
      <c r="AB152" s="57"/>
      <c r="AC152" s="57"/>
      <c r="AD152" s="58"/>
    </row>
    <row r="153" customHeight="1" spans="1:30">
      <c r="A153" s="20" t="s">
        <v>35</v>
      </c>
      <c r="B153" s="20" t="s">
        <v>217</v>
      </c>
      <c r="C153" s="25">
        <v>2025</v>
      </c>
      <c r="D153" s="49" t="s">
        <v>659</v>
      </c>
      <c r="E153" s="49">
        <v>2533110220</v>
      </c>
      <c r="F153" s="49" t="s">
        <v>799</v>
      </c>
      <c r="G153" s="22">
        <v>88</v>
      </c>
      <c r="H153" s="51">
        <v>-1</v>
      </c>
      <c r="I153" s="52">
        <f t="shared" si="12"/>
        <v>87</v>
      </c>
      <c r="J153" s="53">
        <v>74.7926553672316</v>
      </c>
      <c r="K153" s="54">
        <v>0</v>
      </c>
      <c r="L153" s="22">
        <f t="shared" si="13"/>
        <v>74.7926553672316</v>
      </c>
      <c r="M153" s="53">
        <v>69.55</v>
      </c>
      <c r="N153" s="51">
        <v>0</v>
      </c>
      <c r="O153" s="22">
        <f t="shared" si="14"/>
        <v>69.55</v>
      </c>
      <c r="P153" s="51">
        <v>0</v>
      </c>
      <c r="Q153" s="51">
        <v>0</v>
      </c>
      <c r="R153" s="22">
        <f t="shared" si="15"/>
        <v>0</v>
      </c>
      <c r="S153" s="51">
        <v>40</v>
      </c>
      <c r="T153" s="51">
        <v>5</v>
      </c>
      <c r="U153" s="22">
        <f t="shared" si="16"/>
        <v>45</v>
      </c>
      <c r="V153" s="55">
        <f t="shared" si="17"/>
        <v>70.5219915254237</v>
      </c>
      <c r="W153" s="56">
        <v>149</v>
      </c>
      <c r="X153" s="20">
        <v>119</v>
      </c>
      <c r="Y153" s="59" t="s">
        <v>67</v>
      </c>
      <c r="Z153" s="20">
        <v>178</v>
      </c>
      <c r="AA153" s="57"/>
      <c r="AB153" s="57"/>
      <c r="AC153" s="57"/>
      <c r="AD153" s="58"/>
    </row>
    <row r="154" customHeight="1" spans="1:30">
      <c r="A154" s="20" t="s">
        <v>35</v>
      </c>
      <c r="B154" s="20" t="s">
        <v>217</v>
      </c>
      <c r="C154" s="25">
        <v>2025</v>
      </c>
      <c r="D154" s="49" t="s">
        <v>647</v>
      </c>
      <c r="E154" s="50">
        <v>2533110254</v>
      </c>
      <c r="F154" s="50" t="s">
        <v>800</v>
      </c>
      <c r="G154" s="22">
        <v>88</v>
      </c>
      <c r="H154" s="51">
        <v>4</v>
      </c>
      <c r="I154" s="52">
        <f t="shared" si="12"/>
        <v>92</v>
      </c>
      <c r="J154" s="53">
        <v>72.3834274952919</v>
      </c>
      <c r="K154" s="54">
        <v>0</v>
      </c>
      <c r="L154" s="22">
        <f t="shared" si="13"/>
        <v>72.3834274952919</v>
      </c>
      <c r="M154" s="53">
        <v>78.1</v>
      </c>
      <c r="N154" s="51">
        <v>0.8</v>
      </c>
      <c r="O154" s="22">
        <f t="shared" si="14"/>
        <v>78.9</v>
      </c>
      <c r="P154" s="51">
        <v>0</v>
      </c>
      <c r="Q154" s="51">
        <v>0</v>
      </c>
      <c r="R154" s="22">
        <f t="shared" si="15"/>
        <v>0</v>
      </c>
      <c r="S154" s="51">
        <v>40</v>
      </c>
      <c r="T154" s="51">
        <v>20</v>
      </c>
      <c r="U154" s="22">
        <f t="shared" si="16"/>
        <v>60</v>
      </c>
      <c r="V154" s="55">
        <f t="shared" si="17"/>
        <v>70.4325706214689</v>
      </c>
      <c r="W154" s="56">
        <v>150</v>
      </c>
      <c r="X154" s="20">
        <v>145</v>
      </c>
      <c r="Y154" s="59" t="s">
        <v>67</v>
      </c>
      <c r="Z154" s="20">
        <v>178</v>
      </c>
      <c r="AA154" s="57"/>
      <c r="AB154" s="57"/>
      <c r="AC154" s="57"/>
      <c r="AD154" s="58"/>
    </row>
    <row r="155" customHeight="1" spans="1:30">
      <c r="A155" s="20" t="s">
        <v>35</v>
      </c>
      <c r="B155" s="20" t="s">
        <v>217</v>
      </c>
      <c r="C155" s="25">
        <v>2025</v>
      </c>
      <c r="D155" s="49" t="s">
        <v>647</v>
      </c>
      <c r="E155" s="50">
        <v>2533110267</v>
      </c>
      <c r="F155" s="50" t="s">
        <v>801</v>
      </c>
      <c r="G155" s="22">
        <v>88</v>
      </c>
      <c r="H155" s="51">
        <v>4</v>
      </c>
      <c r="I155" s="52">
        <f t="shared" si="12"/>
        <v>92</v>
      </c>
      <c r="J155" s="53">
        <v>73.245197740113</v>
      </c>
      <c r="K155" s="54">
        <v>0.5</v>
      </c>
      <c r="L155" s="22">
        <f t="shared" si="13"/>
        <v>73.745197740113</v>
      </c>
      <c r="M155" s="53">
        <v>70.425</v>
      </c>
      <c r="N155" s="51">
        <v>0</v>
      </c>
      <c r="O155" s="22">
        <f t="shared" si="14"/>
        <v>70.425</v>
      </c>
      <c r="P155" s="51">
        <v>0</v>
      </c>
      <c r="Q155" s="51">
        <v>0</v>
      </c>
      <c r="R155" s="22">
        <f t="shared" si="15"/>
        <v>0</v>
      </c>
      <c r="S155" s="51">
        <v>40</v>
      </c>
      <c r="T155" s="51">
        <v>5</v>
      </c>
      <c r="U155" s="22">
        <f t="shared" si="16"/>
        <v>45</v>
      </c>
      <c r="V155" s="55">
        <f t="shared" si="17"/>
        <v>70.2801483050848</v>
      </c>
      <c r="W155" s="56">
        <v>151</v>
      </c>
      <c r="X155" s="20">
        <v>133</v>
      </c>
      <c r="Y155" s="59" t="s">
        <v>67</v>
      </c>
      <c r="Z155" s="20">
        <v>178</v>
      </c>
      <c r="AA155" s="57"/>
      <c r="AB155" s="57"/>
      <c r="AC155" s="57"/>
      <c r="AD155" s="58"/>
    </row>
    <row r="156" customHeight="1" spans="1:30">
      <c r="A156" s="20" t="s">
        <v>35</v>
      </c>
      <c r="B156" s="20" t="s">
        <v>217</v>
      </c>
      <c r="C156" s="25">
        <v>2025</v>
      </c>
      <c r="D156" s="49" t="s">
        <v>652</v>
      </c>
      <c r="E156" s="49">
        <v>2533110457</v>
      </c>
      <c r="F156" s="49" t="s">
        <v>802</v>
      </c>
      <c r="G156" s="22">
        <v>88</v>
      </c>
      <c r="H156" s="51">
        <v>11.5</v>
      </c>
      <c r="I156" s="52">
        <f t="shared" si="12"/>
        <v>99.5</v>
      </c>
      <c r="J156" s="53">
        <v>72.8652203389831</v>
      </c>
      <c r="K156" s="54">
        <v>0.5</v>
      </c>
      <c r="L156" s="22">
        <f t="shared" si="13"/>
        <v>73.3652203389831</v>
      </c>
      <c r="M156" s="53">
        <v>56.85</v>
      </c>
      <c r="N156" s="51">
        <v>0</v>
      </c>
      <c r="O156" s="22">
        <f t="shared" si="14"/>
        <v>56.85</v>
      </c>
      <c r="P156" s="51">
        <v>0</v>
      </c>
      <c r="Q156" s="51">
        <v>0</v>
      </c>
      <c r="R156" s="22">
        <f t="shared" si="15"/>
        <v>0</v>
      </c>
      <c r="S156" s="51">
        <v>40</v>
      </c>
      <c r="T156" s="51">
        <v>5</v>
      </c>
      <c r="U156" s="22">
        <f t="shared" si="16"/>
        <v>45</v>
      </c>
      <c r="V156" s="55">
        <f t="shared" si="17"/>
        <v>70.0664152542373</v>
      </c>
      <c r="W156" s="56">
        <v>152</v>
      </c>
      <c r="X156" s="20">
        <v>138</v>
      </c>
      <c r="Y156" s="59" t="s">
        <v>67</v>
      </c>
      <c r="Z156" s="20">
        <v>178</v>
      </c>
      <c r="AA156" s="57"/>
      <c r="AB156" s="57"/>
      <c r="AC156" s="57"/>
      <c r="AD156" s="58"/>
    </row>
    <row r="157" customHeight="1" spans="1:30">
      <c r="A157" s="20" t="s">
        <v>35</v>
      </c>
      <c r="B157" s="20" t="s">
        <v>217</v>
      </c>
      <c r="C157" s="25">
        <v>2025</v>
      </c>
      <c r="D157" s="49" t="s">
        <v>647</v>
      </c>
      <c r="E157" s="50">
        <v>2533110277</v>
      </c>
      <c r="F157" s="50" t="s">
        <v>803</v>
      </c>
      <c r="G157" s="22">
        <v>88</v>
      </c>
      <c r="H157" s="51">
        <v>4</v>
      </c>
      <c r="I157" s="52">
        <f t="shared" si="12"/>
        <v>92</v>
      </c>
      <c r="J157" s="53">
        <v>72.7457627118644</v>
      </c>
      <c r="K157" s="54">
        <v>0</v>
      </c>
      <c r="L157" s="22">
        <f t="shared" si="13"/>
        <v>72.7457627118644</v>
      </c>
      <c r="M157" s="53">
        <v>72.575</v>
      </c>
      <c r="N157" s="51">
        <v>0</v>
      </c>
      <c r="O157" s="22">
        <f t="shared" si="14"/>
        <v>72.575</v>
      </c>
      <c r="P157" s="51">
        <v>0</v>
      </c>
      <c r="Q157" s="51">
        <v>0</v>
      </c>
      <c r="R157" s="22">
        <f t="shared" si="15"/>
        <v>0</v>
      </c>
      <c r="S157" s="51">
        <v>40</v>
      </c>
      <c r="T157" s="51">
        <v>5</v>
      </c>
      <c r="U157" s="22">
        <f t="shared" si="16"/>
        <v>45</v>
      </c>
      <c r="V157" s="55">
        <f t="shared" si="17"/>
        <v>69.6380720338983</v>
      </c>
      <c r="W157" s="56">
        <v>153</v>
      </c>
      <c r="X157" s="20">
        <v>141</v>
      </c>
      <c r="Y157" s="59" t="s">
        <v>67</v>
      </c>
      <c r="Z157" s="20">
        <v>178</v>
      </c>
      <c r="AA157" s="57"/>
      <c r="AB157" s="57"/>
      <c r="AC157" s="57"/>
      <c r="AD157" s="58"/>
    </row>
    <row r="158" customHeight="1" spans="1:30">
      <c r="A158" s="20" t="s">
        <v>35</v>
      </c>
      <c r="B158" s="20" t="s">
        <v>217</v>
      </c>
      <c r="C158" s="25">
        <v>2025</v>
      </c>
      <c r="D158" s="49" t="s">
        <v>649</v>
      </c>
      <c r="E158" s="50">
        <v>2533110355</v>
      </c>
      <c r="F158" s="50" t="s">
        <v>804</v>
      </c>
      <c r="G158" s="22">
        <v>88</v>
      </c>
      <c r="H158" s="51">
        <v>3</v>
      </c>
      <c r="I158" s="52">
        <f t="shared" si="12"/>
        <v>91</v>
      </c>
      <c r="J158" s="53">
        <v>72.7581920903955</v>
      </c>
      <c r="K158" s="54">
        <v>0.5</v>
      </c>
      <c r="L158" s="22">
        <f t="shared" si="13"/>
        <v>73.2581920903955</v>
      </c>
      <c r="M158" s="53">
        <v>64.9</v>
      </c>
      <c r="N158" s="51">
        <v>0</v>
      </c>
      <c r="O158" s="22">
        <f t="shared" si="14"/>
        <v>64.9</v>
      </c>
      <c r="P158" s="51">
        <v>0</v>
      </c>
      <c r="Q158" s="51">
        <v>0</v>
      </c>
      <c r="R158" s="22">
        <f t="shared" si="15"/>
        <v>0</v>
      </c>
      <c r="S158" s="51">
        <v>40</v>
      </c>
      <c r="T158" s="51">
        <v>5</v>
      </c>
      <c r="U158" s="22">
        <f t="shared" si="16"/>
        <v>45</v>
      </c>
      <c r="V158" s="55">
        <f t="shared" si="17"/>
        <v>69.5386440677966</v>
      </c>
      <c r="W158" s="56">
        <v>154</v>
      </c>
      <c r="X158" s="20">
        <v>140</v>
      </c>
      <c r="Y158" s="59" t="s">
        <v>67</v>
      </c>
      <c r="Z158" s="20">
        <v>178</v>
      </c>
      <c r="AA158" s="57"/>
      <c r="AB158" s="57"/>
      <c r="AC158" s="57"/>
      <c r="AD158" s="58"/>
    </row>
    <row r="159" customHeight="1" spans="1:30">
      <c r="A159" s="20" t="s">
        <v>35</v>
      </c>
      <c r="B159" s="20" t="s">
        <v>217</v>
      </c>
      <c r="C159" s="25">
        <v>2025</v>
      </c>
      <c r="D159" s="49" t="s">
        <v>647</v>
      </c>
      <c r="E159" s="50">
        <v>2517110260</v>
      </c>
      <c r="F159" s="50" t="s">
        <v>805</v>
      </c>
      <c r="G159" s="22">
        <v>88</v>
      </c>
      <c r="H159" s="51">
        <v>4</v>
      </c>
      <c r="I159" s="52">
        <f t="shared" si="12"/>
        <v>92</v>
      </c>
      <c r="J159" s="53">
        <v>69.2443018867925</v>
      </c>
      <c r="K159" s="54">
        <v>0.5</v>
      </c>
      <c r="L159" s="22">
        <f t="shared" si="13"/>
        <v>69.7443018867925</v>
      </c>
      <c r="M159" s="53">
        <v>73.3</v>
      </c>
      <c r="N159" s="51">
        <v>0</v>
      </c>
      <c r="O159" s="22">
        <f t="shared" si="14"/>
        <v>73.3</v>
      </c>
      <c r="P159" s="51">
        <v>40</v>
      </c>
      <c r="Q159" s="51">
        <v>0</v>
      </c>
      <c r="R159" s="22">
        <f t="shared" si="15"/>
        <v>40</v>
      </c>
      <c r="S159" s="51">
        <v>40</v>
      </c>
      <c r="T159" s="51">
        <v>5</v>
      </c>
      <c r="U159" s="22">
        <f t="shared" si="16"/>
        <v>45</v>
      </c>
      <c r="V159" s="55">
        <f t="shared" si="17"/>
        <v>69.4232264150944</v>
      </c>
      <c r="W159" s="56">
        <v>155</v>
      </c>
      <c r="X159" s="20">
        <v>164</v>
      </c>
      <c r="Y159" s="59" t="s">
        <v>67</v>
      </c>
      <c r="Z159" s="20">
        <v>178</v>
      </c>
      <c r="AA159" s="57"/>
      <c r="AB159" s="57"/>
      <c r="AC159" s="57"/>
      <c r="AD159" s="58"/>
    </row>
    <row r="160" customHeight="1" spans="1:30">
      <c r="A160" s="20" t="s">
        <v>35</v>
      </c>
      <c r="B160" s="20" t="s">
        <v>217</v>
      </c>
      <c r="C160" s="25">
        <v>2025</v>
      </c>
      <c r="D160" s="49" t="s">
        <v>649</v>
      </c>
      <c r="E160" s="50">
        <v>2533110342</v>
      </c>
      <c r="F160" s="50" t="s">
        <v>806</v>
      </c>
      <c r="G160" s="22">
        <v>88</v>
      </c>
      <c r="H160" s="51">
        <v>4</v>
      </c>
      <c r="I160" s="52">
        <f t="shared" si="12"/>
        <v>92</v>
      </c>
      <c r="J160" s="53">
        <v>73.7250470809793</v>
      </c>
      <c r="K160" s="54">
        <v>0</v>
      </c>
      <c r="L160" s="22">
        <f t="shared" si="13"/>
        <v>73.7250470809793</v>
      </c>
      <c r="M160" s="53">
        <v>72.75</v>
      </c>
      <c r="N160" s="51">
        <v>0</v>
      </c>
      <c r="O160" s="22">
        <f t="shared" si="14"/>
        <v>72.75</v>
      </c>
      <c r="P160" s="51">
        <v>0</v>
      </c>
      <c r="Q160" s="51">
        <v>0</v>
      </c>
      <c r="R160" s="22">
        <f t="shared" si="15"/>
        <v>0</v>
      </c>
      <c r="S160" s="51">
        <v>20</v>
      </c>
      <c r="T160" s="51">
        <v>0</v>
      </c>
      <c r="U160" s="22">
        <f t="shared" si="16"/>
        <v>20</v>
      </c>
      <c r="V160" s="55">
        <f t="shared" si="17"/>
        <v>69.1312853107345</v>
      </c>
      <c r="W160" s="56">
        <v>156</v>
      </c>
      <c r="X160" s="20">
        <v>130</v>
      </c>
      <c r="Y160" s="59" t="s">
        <v>67</v>
      </c>
      <c r="Z160" s="20">
        <v>178</v>
      </c>
      <c r="AA160" s="57"/>
      <c r="AB160" s="57"/>
      <c r="AC160" s="57"/>
      <c r="AD160" s="58"/>
    </row>
    <row r="161" customHeight="1" spans="1:30">
      <c r="A161" s="20" t="s">
        <v>35</v>
      </c>
      <c r="B161" s="20" t="s">
        <v>217</v>
      </c>
      <c r="C161" s="25">
        <v>2025</v>
      </c>
      <c r="D161" s="49" t="s">
        <v>652</v>
      </c>
      <c r="E161" s="49">
        <v>2533110288</v>
      </c>
      <c r="F161" s="49" t="s">
        <v>807</v>
      </c>
      <c r="G161" s="22">
        <v>88</v>
      </c>
      <c r="H161" s="51">
        <v>4</v>
      </c>
      <c r="I161" s="52">
        <f t="shared" si="12"/>
        <v>92</v>
      </c>
      <c r="J161" s="53">
        <v>71.3378531073446</v>
      </c>
      <c r="K161" s="54">
        <v>0</v>
      </c>
      <c r="L161" s="22">
        <f t="shared" si="13"/>
        <v>71.3378531073446</v>
      </c>
      <c r="M161" s="53">
        <v>77.45</v>
      </c>
      <c r="N161" s="51">
        <v>0</v>
      </c>
      <c r="O161" s="22">
        <f t="shared" si="14"/>
        <v>77.45</v>
      </c>
      <c r="P161" s="51">
        <v>0</v>
      </c>
      <c r="Q161" s="51">
        <v>0</v>
      </c>
      <c r="R161" s="22">
        <f t="shared" si="15"/>
        <v>0</v>
      </c>
      <c r="S161" s="51">
        <v>40</v>
      </c>
      <c r="T161" s="51">
        <v>5</v>
      </c>
      <c r="U161" s="22">
        <f t="shared" si="16"/>
        <v>45</v>
      </c>
      <c r="V161" s="55">
        <f t="shared" si="17"/>
        <v>68.8258898305085</v>
      </c>
      <c r="W161" s="56">
        <v>157</v>
      </c>
      <c r="X161" s="20">
        <v>153</v>
      </c>
      <c r="Y161" s="59" t="s">
        <v>67</v>
      </c>
      <c r="Z161" s="20">
        <v>178</v>
      </c>
      <c r="AA161" s="57"/>
      <c r="AB161" s="57"/>
      <c r="AC161" s="57"/>
      <c r="AD161" s="58"/>
    </row>
    <row r="162" customHeight="1" spans="1:30">
      <c r="A162" s="20" t="s">
        <v>35</v>
      </c>
      <c r="B162" s="20" t="s">
        <v>217</v>
      </c>
      <c r="C162" s="25">
        <v>2025</v>
      </c>
      <c r="D162" s="49" t="s">
        <v>649</v>
      </c>
      <c r="E162" s="50">
        <v>2533110017</v>
      </c>
      <c r="F162" s="50" t="s">
        <v>808</v>
      </c>
      <c r="G162" s="22">
        <v>88</v>
      </c>
      <c r="H162" s="51">
        <v>4</v>
      </c>
      <c r="I162" s="52">
        <f t="shared" si="12"/>
        <v>92</v>
      </c>
      <c r="J162" s="53">
        <v>73.7418983050847</v>
      </c>
      <c r="K162" s="54">
        <v>0</v>
      </c>
      <c r="L162" s="22">
        <f t="shared" si="13"/>
        <v>73.7418983050847</v>
      </c>
      <c r="M162" s="53">
        <v>61.15</v>
      </c>
      <c r="N162" s="51">
        <v>0</v>
      </c>
      <c r="O162" s="22">
        <f t="shared" si="14"/>
        <v>61.15</v>
      </c>
      <c r="P162" s="51">
        <v>0</v>
      </c>
      <c r="Q162" s="51">
        <v>0</v>
      </c>
      <c r="R162" s="22">
        <f t="shared" si="15"/>
        <v>0</v>
      </c>
      <c r="S162" s="51">
        <v>20</v>
      </c>
      <c r="T162" s="51">
        <v>0</v>
      </c>
      <c r="U162" s="22">
        <f t="shared" si="16"/>
        <v>20</v>
      </c>
      <c r="V162" s="55">
        <f t="shared" si="17"/>
        <v>68.5639237288135</v>
      </c>
      <c r="W162" s="56">
        <v>158</v>
      </c>
      <c r="X162" s="20">
        <v>129</v>
      </c>
      <c r="Y162" s="59" t="s">
        <v>67</v>
      </c>
      <c r="Z162" s="20">
        <v>178</v>
      </c>
      <c r="AA162" s="57"/>
      <c r="AB162" s="57"/>
      <c r="AC162" s="57"/>
      <c r="AD162" s="58"/>
    </row>
    <row r="163" customHeight="1" spans="1:30">
      <c r="A163" s="20" t="s">
        <v>35</v>
      </c>
      <c r="B163" s="20" t="s">
        <v>217</v>
      </c>
      <c r="C163" s="25">
        <v>2025</v>
      </c>
      <c r="D163" s="49" t="s">
        <v>656</v>
      </c>
      <c r="E163" s="49">
        <v>2533110230</v>
      </c>
      <c r="F163" s="49" t="s">
        <v>809</v>
      </c>
      <c r="G163" s="22">
        <v>88</v>
      </c>
      <c r="H163" s="51">
        <v>8</v>
      </c>
      <c r="I163" s="52">
        <f t="shared" si="12"/>
        <v>96</v>
      </c>
      <c r="J163" s="53">
        <v>66.1732580037665</v>
      </c>
      <c r="K163" s="54">
        <v>0</v>
      </c>
      <c r="L163" s="22">
        <f t="shared" si="13"/>
        <v>66.1732580037665</v>
      </c>
      <c r="M163" s="53">
        <v>70.8</v>
      </c>
      <c r="N163" s="51">
        <v>0</v>
      </c>
      <c r="O163" s="22">
        <f t="shared" si="14"/>
        <v>70.8</v>
      </c>
      <c r="P163" s="51">
        <v>40</v>
      </c>
      <c r="Q163" s="51">
        <v>0</v>
      </c>
      <c r="R163" s="22">
        <f t="shared" si="15"/>
        <v>40</v>
      </c>
      <c r="S163" s="51">
        <v>60</v>
      </c>
      <c r="T163" s="51">
        <v>15</v>
      </c>
      <c r="U163" s="22">
        <f t="shared" si="16"/>
        <v>75</v>
      </c>
      <c r="V163" s="55">
        <f t="shared" si="17"/>
        <v>68.5199435028249</v>
      </c>
      <c r="W163" s="56">
        <v>159</v>
      </c>
      <c r="X163" s="20">
        <v>171</v>
      </c>
      <c r="Y163" s="59" t="s">
        <v>67</v>
      </c>
      <c r="Z163" s="20">
        <v>178</v>
      </c>
      <c r="AA163" s="57"/>
      <c r="AB163" s="57"/>
      <c r="AC163" s="57"/>
      <c r="AD163" s="58"/>
    </row>
    <row r="164" customHeight="1" spans="1:30">
      <c r="A164" s="20" t="s">
        <v>35</v>
      </c>
      <c r="B164" s="20" t="s">
        <v>217</v>
      </c>
      <c r="C164" s="25">
        <v>2025</v>
      </c>
      <c r="D164" s="49" t="s">
        <v>649</v>
      </c>
      <c r="E164" s="50">
        <v>2533110352</v>
      </c>
      <c r="F164" s="50" t="s">
        <v>810</v>
      </c>
      <c r="G164" s="22">
        <v>88</v>
      </c>
      <c r="H164" s="51">
        <v>8</v>
      </c>
      <c r="I164" s="52">
        <f t="shared" si="12"/>
        <v>96</v>
      </c>
      <c r="J164" s="53">
        <v>71.0802259887006</v>
      </c>
      <c r="K164" s="54">
        <v>0</v>
      </c>
      <c r="L164" s="22">
        <f t="shared" si="13"/>
        <v>71.0802259887006</v>
      </c>
      <c r="M164" s="53">
        <v>67.05</v>
      </c>
      <c r="N164" s="51">
        <v>0</v>
      </c>
      <c r="O164" s="22">
        <f t="shared" si="14"/>
        <v>67.05</v>
      </c>
      <c r="P164" s="51">
        <v>0</v>
      </c>
      <c r="Q164" s="51">
        <v>0</v>
      </c>
      <c r="R164" s="22">
        <f t="shared" si="15"/>
        <v>0</v>
      </c>
      <c r="S164" s="51">
        <v>40</v>
      </c>
      <c r="T164" s="51">
        <v>5</v>
      </c>
      <c r="U164" s="22">
        <f t="shared" si="16"/>
        <v>45</v>
      </c>
      <c r="V164" s="55">
        <f t="shared" si="17"/>
        <v>68.5126694915255</v>
      </c>
      <c r="W164" s="56">
        <v>160</v>
      </c>
      <c r="X164" s="20">
        <v>155</v>
      </c>
      <c r="Y164" s="59" t="s">
        <v>67</v>
      </c>
      <c r="Z164" s="20">
        <v>178</v>
      </c>
      <c r="AA164" s="57"/>
      <c r="AB164" s="57"/>
      <c r="AC164" s="57"/>
      <c r="AD164" s="58"/>
    </row>
    <row r="165" customHeight="1" spans="1:30">
      <c r="A165" s="20" t="s">
        <v>35</v>
      </c>
      <c r="B165" s="20" t="s">
        <v>217</v>
      </c>
      <c r="C165" s="25">
        <v>2025</v>
      </c>
      <c r="D165" s="49" t="s">
        <v>649</v>
      </c>
      <c r="E165" s="50">
        <v>2533110348</v>
      </c>
      <c r="F165" s="50" t="s">
        <v>811</v>
      </c>
      <c r="G165" s="22">
        <v>88</v>
      </c>
      <c r="H165" s="51">
        <v>4</v>
      </c>
      <c r="I165" s="52">
        <f t="shared" si="12"/>
        <v>92</v>
      </c>
      <c r="J165" s="53">
        <v>71.7480225988701</v>
      </c>
      <c r="K165" s="54">
        <v>0</v>
      </c>
      <c r="L165" s="22">
        <f t="shared" si="13"/>
        <v>71.7480225988701</v>
      </c>
      <c r="M165" s="53">
        <v>68.6</v>
      </c>
      <c r="N165" s="51">
        <v>0</v>
      </c>
      <c r="O165" s="22">
        <f t="shared" si="14"/>
        <v>68.6</v>
      </c>
      <c r="P165" s="51">
        <v>0</v>
      </c>
      <c r="Q165" s="51">
        <v>0</v>
      </c>
      <c r="R165" s="22">
        <f t="shared" si="15"/>
        <v>0</v>
      </c>
      <c r="S165" s="51">
        <v>40</v>
      </c>
      <c r="T165" s="51">
        <v>0</v>
      </c>
      <c r="U165" s="22">
        <f t="shared" si="16"/>
        <v>40</v>
      </c>
      <c r="V165" s="55">
        <f t="shared" si="17"/>
        <v>68.4410169491526</v>
      </c>
      <c r="W165" s="56">
        <v>161</v>
      </c>
      <c r="X165" s="20">
        <v>151</v>
      </c>
      <c r="Y165" s="59" t="s">
        <v>67</v>
      </c>
      <c r="Z165" s="20">
        <v>178</v>
      </c>
      <c r="AA165" s="57"/>
      <c r="AB165" s="57"/>
      <c r="AC165" s="57"/>
      <c r="AD165" s="58"/>
    </row>
    <row r="166" customHeight="1" spans="1:30">
      <c r="A166" s="20" t="s">
        <v>35</v>
      </c>
      <c r="B166" s="20" t="s">
        <v>217</v>
      </c>
      <c r="C166" s="25">
        <v>2025</v>
      </c>
      <c r="D166" s="49" t="s">
        <v>659</v>
      </c>
      <c r="E166" s="49">
        <v>2433110362</v>
      </c>
      <c r="F166" s="49" t="s">
        <v>812</v>
      </c>
      <c r="G166" s="22">
        <v>88</v>
      </c>
      <c r="H166" s="51">
        <v>4</v>
      </c>
      <c r="I166" s="52">
        <f t="shared" si="12"/>
        <v>92</v>
      </c>
      <c r="J166" s="53">
        <v>72.3454545454545</v>
      </c>
      <c r="K166" s="54">
        <v>0</v>
      </c>
      <c r="L166" s="22">
        <f t="shared" si="13"/>
        <v>72.3454545454545</v>
      </c>
      <c r="M166" s="53">
        <v>55.1</v>
      </c>
      <c r="N166" s="51">
        <v>0</v>
      </c>
      <c r="O166" s="22">
        <f t="shared" si="14"/>
        <v>55.1</v>
      </c>
      <c r="P166" s="51">
        <v>0</v>
      </c>
      <c r="Q166" s="51">
        <v>0</v>
      </c>
      <c r="R166" s="22">
        <f t="shared" si="15"/>
        <v>0</v>
      </c>
      <c r="S166" s="51">
        <v>20</v>
      </c>
      <c r="T166" s="51">
        <v>20</v>
      </c>
      <c r="U166" s="22">
        <f t="shared" si="16"/>
        <v>40</v>
      </c>
      <c r="V166" s="55">
        <f t="shared" si="17"/>
        <v>68.2140909090909</v>
      </c>
      <c r="W166" s="56">
        <v>162</v>
      </c>
      <c r="X166" s="20">
        <v>146</v>
      </c>
      <c r="Y166" s="59" t="s">
        <v>67</v>
      </c>
      <c r="Z166" s="20">
        <v>178</v>
      </c>
      <c r="AA166" s="57"/>
      <c r="AB166" s="57"/>
      <c r="AC166" s="57"/>
      <c r="AD166" s="58"/>
    </row>
    <row r="167" customHeight="1" spans="1:30">
      <c r="A167" s="20" t="s">
        <v>35</v>
      </c>
      <c r="B167" s="20" t="s">
        <v>217</v>
      </c>
      <c r="C167" s="25">
        <v>2025</v>
      </c>
      <c r="D167" s="49" t="s">
        <v>647</v>
      </c>
      <c r="E167" s="50">
        <v>2533110273</v>
      </c>
      <c r="F167" s="50" t="s">
        <v>813</v>
      </c>
      <c r="G167" s="22">
        <v>88</v>
      </c>
      <c r="H167" s="51">
        <v>4</v>
      </c>
      <c r="I167" s="52">
        <f t="shared" si="12"/>
        <v>92</v>
      </c>
      <c r="J167" s="53">
        <v>70.7261770244821</v>
      </c>
      <c r="K167" s="54">
        <v>0</v>
      </c>
      <c r="L167" s="22">
        <f t="shared" si="13"/>
        <v>70.7261770244821</v>
      </c>
      <c r="M167" s="53">
        <v>73.175</v>
      </c>
      <c r="N167" s="51">
        <v>0.8</v>
      </c>
      <c r="O167" s="22">
        <f t="shared" si="14"/>
        <v>73.975</v>
      </c>
      <c r="P167" s="51">
        <v>0</v>
      </c>
      <c r="Q167" s="51">
        <v>0</v>
      </c>
      <c r="R167" s="22">
        <f t="shared" si="15"/>
        <v>0</v>
      </c>
      <c r="S167" s="51">
        <v>40</v>
      </c>
      <c r="T167" s="51">
        <v>5</v>
      </c>
      <c r="U167" s="22">
        <f t="shared" si="16"/>
        <v>45</v>
      </c>
      <c r="V167" s="55">
        <f t="shared" si="17"/>
        <v>68.1933827683616</v>
      </c>
      <c r="W167" s="56">
        <v>163</v>
      </c>
      <c r="X167" s="20">
        <v>158</v>
      </c>
      <c r="Y167" s="59" t="s">
        <v>67</v>
      </c>
      <c r="Z167" s="20">
        <v>178</v>
      </c>
      <c r="AA167" s="57"/>
      <c r="AB167" s="57"/>
      <c r="AC167" s="57"/>
      <c r="AD167" s="58"/>
    </row>
    <row r="168" customHeight="1" spans="1:30">
      <c r="A168" s="20" t="s">
        <v>35</v>
      </c>
      <c r="B168" s="20" t="s">
        <v>217</v>
      </c>
      <c r="C168" s="25">
        <v>2025</v>
      </c>
      <c r="D168" s="49" t="s">
        <v>670</v>
      </c>
      <c r="E168" s="49">
        <v>2533110331</v>
      </c>
      <c r="F168" s="49" t="s">
        <v>814</v>
      </c>
      <c r="G168" s="22">
        <v>88</v>
      </c>
      <c r="H168" s="51">
        <v>4</v>
      </c>
      <c r="I168" s="52">
        <f t="shared" si="12"/>
        <v>92</v>
      </c>
      <c r="J168" s="53">
        <v>68.6994350282486</v>
      </c>
      <c r="K168" s="54">
        <v>0.025</v>
      </c>
      <c r="L168" s="22">
        <f t="shared" si="13"/>
        <v>68.7244350282486</v>
      </c>
      <c r="M168" s="53">
        <v>67.05</v>
      </c>
      <c r="N168" s="51">
        <v>0</v>
      </c>
      <c r="O168" s="22">
        <f t="shared" si="14"/>
        <v>67.05</v>
      </c>
      <c r="P168" s="51">
        <v>20</v>
      </c>
      <c r="Q168" s="51">
        <v>0</v>
      </c>
      <c r="R168" s="22">
        <f t="shared" si="15"/>
        <v>20</v>
      </c>
      <c r="S168" s="51">
        <v>40</v>
      </c>
      <c r="T168" s="51">
        <v>20</v>
      </c>
      <c r="U168" s="22">
        <f t="shared" si="16"/>
        <v>60</v>
      </c>
      <c r="V168" s="55">
        <f t="shared" si="17"/>
        <v>68.0958262711865</v>
      </c>
      <c r="W168" s="56">
        <v>164</v>
      </c>
      <c r="X168" s="20">
        <v>166</v>
      </c>
      <c r="Y168" s="59" t="s">
        <v>67</v>
      </c>
      <c r="Z168" s="20">
        <v>178</v>
      </c>
      <c r="AA168" s="57"/>
      <c r="AB168" s="57"/>
      <c r="AC168" s="57"/>
      <c r="AD168" s="58"/>
    </row>
    <row r="169" customHeight="1" spans="1:30">
      <c r="A169" s="20" t="s">
        <v>35</v>
      </c>
      <c r="B169" s="20" t="s">
        <v>217</v>
      </c>
      <c r="C169" s="25">
        <v>2025</v>
      </c>
      <c r="D169" s="49" t="s">
        <v>656</v>
      </c>
      <c r="E169" s="49">
        <v>2533110234</v>
      </c>
      <c r="F169" s="49" t="s">
        <v>815</v>
      </c>
      <c r="G169" s="22">
        <v>88</v>
      </c>
      <c r="H169" s="51">
        <v>10</v>
      </c>
      <c r="I169" s="52">
        <f t="shared" si="12"/>
        <v>98</v>
      </c>
      <c r="J169" s="53">
        <v>66.438418079096</v>
      </c>
      <c r="K169" s="54">
        <v>0</v>
      </c>
      <c r="L169" s="22">
        <f t="shared" si="13"/>
        <v>66.438418079096</v>
      </c>
      <c r="M169" s="53">
        <v>66.95</v>
      </c>
      <c r="N169" s="51">
        <v>0</v>
      </c>
      <c r="O169" s="22">
        <f t="shared" si="14"/>
        <v>66.95</v>
      </c>
      <c r="P169" s="51">
        <v>40</v>
      </c>
      <c r="Q169" s="51">
        <v>0</v>
      </c>
      <c r="R169" s="22">
        <f t="shared" si="15"/>
        <v>40</v>
      </c>
      <c r="S169" s="51">
        <v>40</v>
      </c>
      <c r="T169" s="51">
        <v>20</v>
      </c>
      <c r="U169" s="22">
        <f t="shared" si="16"/>
        <v>60</v>
      </c>
      <c r="V169" s="55">
        <f t="shared" si="17"/>
        <v>67.976313559322</v>
      </c>
      <c r="W169" s="56">
        <v>165</v>
      </c>
      <c r="X169" s="20">
        <v>169</v>
      </c>
      <c r="Y169" s="59" t="s">
        <v>67</v>
      </c>
      <c r="Z169" s="20">
        <v>178</v>
      </c>
      <c r="AA169" s="57"/>
      <c r="AB169" s="57"/>
      <c r="AC169" s="57"/>
      <c r="AD169" s="58"/>
    </row>
    <row r="170" customHeight="1" spans="1:30">
      <c r="A170" s="20" t="s">
        <v>35</v>
      </c>
      <c r="B170" s="20" t="s">
        <v>217</v>
      </c>
      <c r="C170" s="25">
        <v>2025</v>
      </c>
      <c r="D170" s="49" t="s">
        <v>670</v>
      </c>
      <c r="E170" s="49">
        <v>2533110326</v>
      </c>
      <c r="F170" s="49" t="s">
        <v>816</v>
      </c>
      <c r="G170" s="22">
        <v>88</v>
      </c>
      <c r="H170" s="51">
        <v>4</v>
      </c>
      <c r="I170" s="52">
        <f t="shared" si="12"/>
        <v>92</v>
      </c>
      <c r="J170" s="53">
        <v>67.8237288135593</v>
      </c>
      <c r="K170" s="54">
        <v>0</v>
      </c>
      <c r="L170" s="22">
        <f t="shared" si="13"/>
        <v>67.8237288135593</v>
      </c>
      <c r="M170" s="53">
        <v>76.65</v>
      </c>
      <c r="N170" s="51">
        <v>0</v>
      </c>
      <c r="O170" s="22">
        <f t="shared" si="14"/>
        <v>76.65</v>
      </c>
      <c r="P170" s="51">
        <v>20</v>
      </c>
      <c r="Q170" s="51">
        <v>0</v>
      </c>
      <c r="R170" s="22">
        <f t="shared" si="15"/>
        <v>20</v>
      </c>
      <c r="S170" s="51">
        <v>40</v>
      </c>
      <c r="T170" s="51">
        <v>20</v>
      </c>
      <c r="U170" s="22">
        <f t="shared" si="16"/>
        <v>60</v>
      </c>
      <c r="V170" s="55">
        <f t="shared" si="17"/>
        <v>67.9002966101695</v>
      </c>
      <c r="W170" s="56">
        <v>166</v>
      </c>
      <c r="X170" s="20">
        <v>168</v>
      </c>
      <c r="Y170" s="59" t="s">
        <v>67</v>
      </c>
      <c r="Z170" s="20">
        <v>178</v>
      </c>
      <c r="AA170" s="57"/>
      <c r="AB170" s="57"/>
      <c r="AC170" s="57"/>
      <c r="AD170" s="58"/>
    </row>
    <row r="171" customHeight="1" spans="1:30">
      <c r="A171" s="20" t="s">
        <v>35</v>
      </c>
      <c r="B171" s="20" t="s">
        <v>217</v>
      </c>
      <c r="C171" s="25">
        <v>2025</v>
      </c>
      <c r="D171" s="49" t="s">
        <v>647</v>
      </c>
      <c r="E171" s="50">
        <v>2533110272</v>
      </c>
      <c r="F171" s="50" t="s">
        <v>817</v>
      </c>
      <c r="G171" s="22">
        <v>88</v>
      </c>
      <c r="H171" s="51">
        <v>4</v>
      </c>
      <c r="I171" s="52">
        <f t="shared" si="12"/>
        <v>92</v>
      </c>
      <c r="J171" s="53">
        <v>69.9423728813559</v>
      </c>
      <c r="K171" s="54">
        <v>0.5</v>
      </c>
      <c r="L171" s="22">
        <f t="shared" si="13"/>
        <v>70.4423728813559</v>
      </c>
      <c r="M171" s="53">
        <v>68.65</v>
      </c>
      <c r="N171" s="51">
        <v>0</v>
      </c>
      <c r="O171" s="22">
        <f t="shared" si="14"/>
        <v>68.65</v>
      </c>
      <c r="P171" s="51">
        <v>0</v>
      </c>
      <c r="Q171" s="51">
        <v>0</v>
      </c>
      <c r="R171" s="22">
        <f t="shared" si="15"/>
        <v>0</v>
      </c>
      <c r="S171" s="51">
        <v>40</v>
      </c>
      <c r="T171" s="51">
        <v>5</v>
      </c>
      <c r="U171" s="22">
        <f t="shared" si="16"/>
        <v>45</v>
      </c>
      <c r="V171" s="55">
        <f t="shared" si="17"/>
        <v>67.7142796610169</v>
      </c>
      <c r="W171" s="56">
        <v>167</v>
      </c>
      <c r="X171" s="20">
        <v>162</v>
      </c>
      <c r="Y171" s="59" t="s">
        <v>67</v>
      </c>
      <c r="Z171" s="20">
        <v>178</v>
      </c>
      <c r="AA171" s="57"/>
      <c r="AB171" s="57"/>
      <c r="AC171" s="57"/>
      <c r="AD171" s="58"/>
    </row>
    <row r="172" customHeight="1" spans="1:30">
      <c r="A172" s="20" t="s">
        <v>35</v>
      </c>
      <c r="B172" s="20" t="s">
        <v>217</v>
      </c>
      <c r="C172" s="25">
        <v>2025</v>
      </c>
      <c r="D172" s="49" t="s">
        <v>652</v>
      </c>
      <c r="E172" s="49">
        <v>2533110285</v>
      </c>
      <c r="F172" s="49" t="s">
        <v>818</v>
      </c>
      <c r="G172" s="22">
        <v>88</v>
      </c>
      <c r="H172" s="51">
        <v>4</v>
      </c>
      <c r="I172" s="52">
        <f t="shared" si="12"/>
        <v>92</v>
      </c>
      <c r="J172" s="53">
        <v>69.7461393596987</v>
      </c>
      <c r="K172" s="54">
        <v>0</v>
      </c>
      <c r="L172" s="22">
        <f t="shared" si="13"/>
        <v>69.7461393596987</v>
      </c>
      <c r="M172" s="53">
        <v>76.025</v>
      </c>
      <c r="N172" s="51">
        <v>0</v>
      </c>
      <c r="O172" s="22">
        <f t="shared" si="14"/>
        <v>76.025</v>
      </c>
      <c r="P172" s="51">
        <v>0</v>
      </c>
      <c r="Q172" s="51">
        <v>0</v>
      </c>
      <c r="R172" s="22">
        <f t="shared" si="15"/>
        <v>0</v>
      </c>
      <c r="S172" s="51">
        <v>40</v>
      </c>
      <c r="T172" s="51">
        <v>5</v>
      </c>
      <c r="U172" s="22">
        <f t="shared" si="16"/>
        <v>45</v>
      </c>
      <c r="V172" s="55">
        <f t="shared" si="17"/>
        <v>67.560854519774</v>
      </c>
      <c r="W172" s="56">
        <v>168</v>
      </c>
      <c r="X172" s="20">
        <v>163</v>
      </c>
      <c r="Y172" s="59" t="s">
        <v>67</v>
      </c>
      <c r="Z172" s="20">
        <v>178</v>
      </c>
      <c r="AA172" s="57"/>
      <c r="AB172" s="57"/>
      <c r="AC172" s="57"/>
      <c r="AD172" s="58"/>
    </row>
    <row r="173" customHeight="1" spans="1:30">
      <c r="A173" s="20" t="s">
        <v>35</v>
      </c>
      <c r="B173" s="20" t="s">
        <v>217</v>
      </c>
      <c r="C173" s="25">
        <v>2025</v>
      </c>
      <c r="D173" s="49" t="s">
        <v>649</v>
      </c>
      <c r="E173" s="50">
        <v>2533110343</v>
      </c>
      <c r="F173" s="50" t="s">
        <v>819</v>
      </c>
      <c r="G173" s="22">
        <v>88</v>
      </c>
      <c r="H173" s="51">
        <v>4</v>
      </c>
      <c r="I173" s="52">
        <f t="shared" si="12"/>
        <v>92</v>
      </c>
      <c r="J173" s="53">
        <v>70.7487758945386</v>
      </c>
      <c r="K173" s="54">
        <v>0</v>
      </c>
      <c r="L173" s="22">
        <f t="shared" si="13"/>
        <v>70.7487758945386</v>
      </c>
      <c r="M173" s="53">
        <v>80.875</v>
      </c>
      <c r="N173" s="51">
        <v>0</v>
      </c>
      <c r="O173" s="22">
        <f t="shared" si="14"/>
        <v>80.875</v>
      </c>
      <c r="P173" s="51">
        <v>0</v>
      </c>
      <c r="Q173" s="51">
        <v>0</v>
      </c>
      <c r="R173" s="22">
        <f t="shared" si="15"/>
        <v>0</v>
      </c>
      <c r="S173" s="51">
        <v>20</v>
      </c>
      <c r="T173" s="51">
        <v>0</v>
      </c>
      <c r="U173" s="22">
        <f t="shared" si="16"/>
        <v>20</v>
      </c>
      <c r="V173" s="55">
        <f t="shared" si="17"/>
        <v>67.305331920904</v>
      </c>
      <c r="W173" s="56">
        <v>169</v>
      </c>
      <c r="X173" s="20">
        <v>157</v>
      </c>
      <c r="Y173" s="59" t="s">
        <v>67</v>
      </c>
      <c r="Z173" s="20">
        <v>178</v>
      </c>
      <c r="AA173" s="57"/>
      <c r="AB173" s="57"/>
      <c r="AC173" s="57"/>
      <c r="AD173" s="58"/>
    </row>
    <row r="174" customHeight="1" spans="1:30">
      <c r="A174" s="20" t="s">
        <v>35</v>
      </c>
      <c r="B174" s="20" t="s">
        <v>217</v>
      </c>
      <c r="C174" s="25">
        <v>2025</v>
      </c>
      <c r="D174" s="49" t="s">
        <v>670</v>
      </c>
      <c r="E174" s="49">
        <v>2533110315</v>
      </c>
      <c r="F174" s="49" t="s">
        <v>820</v>
      </c>
      <c r="G174" s="22">
        <v>88</v>
      </c>
      <c r="H174" s="51">
        <v>4</v>
      </c>
      <c r="I174" s="52">
        <f t="shared" si="12"/>
        <v>92</v>
      </c>
      <c r="J174" s="53">
        <v>66.060263653484</v>
      </c>
      <c r="K174" s="54">
        <v>0</v>
      </c>
      <c r="L174" s="22">
        <f t="shared" si="13"/>
        <v>66.060263653484</v>
      </c>
      <c r="M174" s="53">
        <v>67.55</v>
      </c>
      <c r="N174" s="51">
        <v>0</v>
      </c>
      <c r="O174" s="22">
        <f t="shared" si="14"/>
        <v>67.55</v>
      </c>
      <c r="P174" s="51">
        <v>40</v>
      </c>
      <c r="Q174" s="51">
        <v>0</v>
      </c>
      <c r="R174" s="22">
        <f t="shared" si="15"/>
        <v>40</v>
      </c>
      <c r="S174" s="51">
        <v>40</v>
      </c>
      <c r="T174" s="51">
        <v>20</v>
      </c>
      <c r="U174" s="22">
        <f t="shared" si="16"/>
        <v>60</v>
      </c>
      <c r="V174" s="55">
        <f t="shared" si="17"/>
        <v>67.122697740113</v>
      </c>
      <c r="W174" s="56">
        <v>170</v>
      </c>
      <c r="X174" s="20">
        <v>172</v>
      </c>
      <c r="Y174" s="59" t="s">
        <v>67</v>
      </c>
      <c r="Z174" s="20">
        <v>178</v>
      </c>
      <c r="AA174" s="57"/>
      <c r="AB174" s="57"/>
      <c r="AC174" s="57"/>
      <c r="AD174" s="58"/>
    </row>
    <row r="175" customHeight="1" spans="1:30">
      <c r="A175" s="20" t="s">
        <v>35</v>
      </c>
      <c r="B175" s="20" t="s">
        <v>217</v>
      </c>
      <c r="C175" s="25">
        <v>2025</v>
      </c>
      <c r="D175" s="49" t="s">
        <v>659</v>
      </c>
      <c r="E175" s="49">
        <v>2533110426</v>
      </c>
      <c r="F175" s="49" t="s">
        <v>821</v>
      </c>
      <c r="G175" s="22">
        <v>88</v>
      </c>
      <c r="H175" s="51">
        <v>8</v>
      </c>
      <c r="I175" s="52">
        <f t="shared" si="12"/>
        <v>96</v>
      </c>
      <c r="J175" s="53">
        <v>68.2800677966102</v>
      </c>
      <c r="K175" s="54">
        <v>0.5</v>
      </c>
      <c r="L175" s="22">
        <f t="shared" si="13"/>
        <v>68.7800677966102</v>
      </c>
      <c r="M175" s="53">
        <v>69.65</v>
      </c>
      <c r="N175" s="51">
        <v>0</v>
      </c>
      <c r="O175" s="22">
        <f t="shared" si="14"/>
        <v>69.65</v>
      </c>
      <c r="P175" s="51">
        <v>0</v>
      </c>
      <c r="Q175" s="51">
        <v>0</v>
      </c>
      <c r="R175" s="22">
        <f t="shared" si="15"/>
        <v>0</v>
      </c>
      <c r="S175" s="51">
        <v>20</v>
      </c>
      <c r="T175" s="51">
        <v>5</v>
      </c>
      <c r="U175" s="22">
        <f t="shared" si="16"/>
        <v>25</v>
      </c>
      <c r="V175" s="55">
        <f t="shared" si="17"/>
        <v>65.9175508474576</v>
      </c>
      <c r="W175" s="56">
        <v>171</v>
      </c>
      <c r="X175" s="20">
        <v>167</v>
      </c>
      <c r="Y175" s="59" t="s">
        <v>67</v>
      </c>
      <c r="Z175" s="20">
        <v>178</v>
      </c>
      <c r="AA175" s="57"/>
      <c r="AB175" s="57"/>
      <c r="AC175" s="57"/>
      <c r="AD175" s="58"/>
    </row>
    <row r="176" customHeight="1" spans="1:30">
      <c r="A176" s="20" t="s">
        <v>35</v>
      </c>
      <c r="B176" s="20" t="s">
        <v>217</v>
      </c>
      <c r="C176" s="25">
        <v>2025</v>
      </c>
      <c r="D176" s="49" t="s">
        <v>670</v>
      </c>
      <c r="E176" s="49">
        <v>2533110316</v>
      </c>
      <c r="F176" s="49" t="s">
        <v>822</v>
      </c>
      <c r="G176" s="22">
        <v>88</v>
      </c>
      <c r="H176" s="51">
        <v>4</v>
      </c>
      <c r="I176" s="52">
        <f t="shared" si="12"/>
        <v>92</v>
      </c>
      <c r="J176" s="53">
        <v>66.3111111111111</v>
      </c>
      <c r="K176" s="54">
        <v>0.5</v>
      </c>
      <c r="L176" s="22">
        <f t="shared" si="13"/>
        <v>66.8111111111111</v>
      </c>
      <c r="M176" s="53">
        <v>24.125</v>
      </c>
      <c r="N176" s="51">
        <v>0</v>
      </c>
      <c r="O176" s="22">
        <f t="shared" si="14"/>
        <v>24.125</v>
      </c>
      <c r="P176" s="51">
        <v>40</v>
      </c>
      <c r="Q176" s="51">
        <v>0</v>
      </c>
      <c r="R176" s="22">
        <f t="shared" si="15"/>
        <v>40</v>
      </c>
      <c r="S176" s="51">
        <v>40</v>
      </c>
      <c r="T176" s="51">
        <v>20</v>
      </c>
      <c r="U176" s="22">
        <f t="shared" si="16"/>
        <v>60</v>
      </c>
      <c r="V176" s="55">
        <f t="shared" si="17"/>
        <v>65.5145833333333</v>
      </c>
      <c r="W176" s="56">
        <v>172</v>
      </c>
      <c r="X176" s="20">
        <v>170</v>
      </c>
      <c r="Y176" s="59" t="s">
        <v>67</v>
      </c>
      <c r="Z176" s="20">
        <v>178</v>
      </c>
      <c r="AA176" s="57"/>
      <c r="AB176" s="57"/>
      <c r="AC176" s="57"/>
      <c r="AD176" s="58"/>
    </row>
    <row r="177" customHeight="1" spans="1:30">
      <c r="A177" s="20" t="s">
        <v>35</v>
      </c>
      <c r="B177" s="20" t="s">
        <v>217</v>
      </c>
      <c r="C177" s="25">
        <v>2025</v>
      </c>
      <c r="D177" s="49" t="s">
        <v>652</v>
      </c>
      <c r="E177" s="49">
        <v>2533110302</v>
      </c>
      <c r="F177" s="49" t="s">
        <v>823</v>
      </c>
      <c r="G177" s="22">
        <v>88</v>
      </c>
      <c r="H177" s="51">
        <v>8</v>
      </c>
      <c r="I177" s="52">
        <f t="shared" si="12"/>
        <v>96</v>
      </c>
      <c r="J177" s="53">
        <v>61.3860640301318</v>
      </c>
      <c r="K177" s="54">
        <v>0.5</v>
      </c>
      <c r="L177" s="22">
        <f t="shared" si="13"/>
        <v>61.8860640301318</v>
      </c>
      <c r="M177" s="53">
        <v>74</v>
      </c>
      <c r="N177" s="51">
        <v>0</v>
      </c>
      <c r="O177" s="22">
        <f t="shared" si="14"/>
        <v>74</v>
      </c>
      <c r="P177" s="51">
        <v>0</v>
      </c>
      <c r="Q177" s="51">
        <v>0</v>
      </c>
      <c r="R177" s="22">
        <f t="shared" si="15"/>
        <v>0</v>
      </c>
      <c r="S177" s="51">
        <v>40</v>
      </c>
      <c r="T177" s="51">
        <v>5</v>
      </c>
      <c r="U177" s="22">
        <f t="shared" si="16"/>
        <v>45</v>
      </c>
      <c r="V177" s="55">
        <f t="shared" si="17"/>
        <v>61.9645480225989</v>
      </c>
      <c r="W177" s="56">
        <v>173</v>
      </c>
      <c r="X177" s="20">
        <v>173</v>
      </c>
      <c r="Y177" s="59" t="s">
        <v>67</v>
      </c>
      <c r="Z177" s="20">
        <v>178</v>
      </c>
      <c r="AA177" s="57"/>
      <c r="AB177" s="57"/>
      <c r="AC177" s="57"/>
      <c r="AD177" s="58"/>
    </row>
    <row r="178" customHeight="1" spans="1:30">
      <c r="A178" s="20" t="s">
        <v>35</v>
      </c>
      <c r="B178" s="20" t="s">
        <v>217</v>
      </c>
      <c r="C178" s="25">
        <v>2025</v>
      </c>
      <c r="D178" s="49" t="s">
        <v>652</v>
      </c>
      <c r="E178" s="49">
        <v>2533110306</v>
      </c>
      <c r="F178" s="49" t="s">
        <v>824</v>
      </c>
      <c r="G178" s="22">
        <v>88</v>
      </c>
      <c r="H178" s="51">
        <v>4</v>
      </c>
      <c r="I178" s="52">
        <f t="shared" si="12"/>
        <v>92</v>
      </c>
      <c r="J178" s="53">
        <v>61.2828625235405</v>
      </c>
      <c r="K178" s="54">
        <v>0</v>
      </c>
      <c r="L178" s="22">
        <f t="shared" si="13"/>
        <v>61.2828625235405</v>
      </c>
      <c r="M178" s="53">
        <v>73.45</v>
      </c>
      <c r="N178" s="51">
        <v>0</v>
      </c>
      <c r="O178" s="22">
        <f t="shared" si="14"/>
        <v>73.45</v>
      </c>
      <c r="P178" s="51">
        <v>0</v>
      </c>
      <c r="Q178" s="51">
        <v>0</v>
      </c>
      <c r="R178" s="22">
        <f t="shared" si="15"/>
        <v>0</v>
      </c>
      <c r="S178" s="51">
        <v>40</v>
      </c>
      <c r="T178" s="51">
        <v>5</v>
      </c>
      <c r="U178" s="22">
        <f t="shared" si="16"/>
        <v>45</v>
      </c>
      <c r="V178" s="55">
        <f t="shared" si="17"/>
        <v>61.0846468926554</v>
      </c>
      <c r="W178" s="56">
        <v>174</v>
      </c>
      <c r="X178" s="20">
        <v>174</v>
      </c>
      <c r="Y178" s="59" t="s">
        <v>67</v>
      </c>
      <c r="Z178" s="20">
        <v>178</v>
      </c>
      <c r="AA178" s="57"/>
      <c r="AB178" s="57"/>
      <c r="AC178" s="57"/>
      <c r="AD178" s="58"/>
    </row>
    <row r="179" customHeight="1" spans="1:30">
      <c r="A179" s="20" t="s">
        <v>35</v>
      </c>
      <c r="B179" s="20" t="s">
        <v>217</v>
      </c>
      <c r="C179" s="25">
        <v>2025</v>
      </c>
      <c r="D179" s="49" t="s">
        <v>656</v>
      </c>
      <c r="E179" s="49">
        <v>2233110209</v>
      </c>
      <c r="F179" s="49" t="s">
        <v>825</v>
      </c>
      <c r="G179" s="22">
        <v>88</v>
      </c>
      <c r="H179" s="51">
        <v>4</v>
      </c>
      <c r="I179" s="52">
        <f t="shared" si="12"/>
        <v>92</v>
      </c>
      <c r="J179" s="53">
        <v>58.012</v>
      </c>
      <c r="K179" s="54">
        <v>0</v>
      </c>
      <c r="L179" s="22">
        <f t="shared" si="13"/>
        <v>58.012</v>
      </c>
      <c r="M179" s="53">
        <v>20</v>
      </c>
      <c r="N179" s="51">
        <v>0</v>
      </c>
      <c r="O179" s="22">
        <f t="shared" si="14"/>
        <v>20</v>
      </c>
      <c r="P179" s="51">
        <v>40</v>
      </c>
      <c r="Q179" s="51">
        <v>0</v>
      </c>
      <c r="R179" s="22">
        <f t="shared" si="15"/>
        <v>40</v>
      </c>
      <c r="S179" s="51">
        <v>40</v>
      </c>
      <c r="T179" s="51">
        <v>5</v>
      </c>
      <c r="U179" s="22">
        <f t="shared" si="16"/>
        <v>45</v>
      </c>
      <c r="V179" s="55">
        <f t="shared" si="17"/>
        <v>57.959</v>
      </c>
      <c r="W179" s="56">
        <v>175</v>
      </c>
      <c r="X179" s="20">
        <v>175</v>
      </c>
      <c r="Y179" s="59" t="s">
        <v>67</v>
      </c>
      <c r="Z179" s="20">
        <v>178</v>
      </c>
      <c r="AA179" s="57"/>
      <c r="AB179" s="57"/>
      <c r="AC179" s="57"/>
      <c r="AD179" s="58"/>
    </row>
    <row r="180" customHeight="1" spans="1:30">
      <c r="A180" s="20" t="s">
        <v>35</v>
      </c>
      <c r="B180" s="20" t="s">
        <v>217</v>
      </c>
      <c r="C180" s="25">
        <v>2025</v>
      </c>
      <c r="D180" s="49" t="s">
        <v>659</v>
      </c>
      <c r="E180" s="49">
        <v>2533110226</v>
      </c>
      <c r="F180" s="49" t="s">
        <v>826</v>
      </c>
      <c r="G180" s="22">
        <v>88</v>
      </c>
      <c r="H180" s="51">
        <v>7.5</v>
      </c>
      <c r="I180" s="52">
        <f t="shared" si="12"/>
        <v>95.5</v>
      </c>
      <c r="J180" s="53">
        <v>55.5779661016949</v>
      </c>
      <c r="K180" s="54">
        <v>0</v>
      </c>
      <c r="L180" s="22">
        <f t="shared" si="13"/>
        <v>55.5779661016949</v>
      </c>
      <c r="M180" s="53">
        <v>72.975</v>
      </c>
      <c r="N180" s="51">
        <v>0</v>
      </c>
      <c r="O180" s="22">
        <f t="shared" si="14"/>
        <v>72.975</v>
      </c>
      <c r="P180" s="51">
        <v>20</v>
      </c>
      <c r="Q180" s="51">
        <v>0</v>
      </c>
      <c r="R180" s="22">
        <f t="shared" si="15"/>
        <v>20</v>
      </c>
      <c r="S180" s="51">
        <v>20</v>
      </c>
      <c r="T180" s="51">
        <v>5</v>
      </c>
      <c r="U180" s="22">
        <f t="shared" si="16"/>
        <v>25</v>
      </c>
      <c r="V180" s="55">
        <f t="shared" si="17"/>
        <v>57.1322245762712</v>
      </c>
      <c r="W180" s="56">
        <v>176</v>
      </c>
      <c r="X180" s="20">
        <v>176</v>
      </c>
      <c r="Y180" s="59" t="s">
        <v>67</v>
      </c>
      <c r="Z180" s="20">
        <v>178</v>
      </c>
      <c r="AA180" s="57"/>
      <c r="AB180" s="57"/>
      <c r="AC180" s="57"/>
      <c r="AD180" s="58"/>
    </row>
    <row r="181" customHeight="1" spans="1:30">
      <c r="A181" s="20" t="s">
        <v>35</v>
      </c>
      <c r="B181" s="20" t="s">
        <v>217</v>
      </c>
      <c r="C181" s="25">
        <v>2025</v>
      </c>
      <c r="D181" s="49" t="s">
        <v>656</v>
      </c>
      <c r="E181" s="49">
        <v>2433110259</v>
      </c>
      <c r="F181" s="49" t="s">
        <v>827</v>
      </c>
      <c r="G181" s="22">
        <v>88</v>
      </c>
      <c r="H181" s="51">
        <v>4</v>
      </c>
      <c r="I181" s="60">
        <f t="shared" si="12"/>
        <v>92</v>
      </c>
      <c r="J181" s="61">
        <v>49.66</v>
      </c>
      <c r="K181" s="62">
        <v>0</v>
      </c>
      <c r="L181" s="63">
        <f t="shared" si="13"/>
        <v>49.66</v>
      </c>
      <c r="M181" s="61">
        <v>29.45</v>
      </c>
      <c r="N181" s="64">
        <v>0</v>
      </c>
      <c r="O181" s="63">
        <f t="shared" si="14"/>
        <v>29.45</v>
      </c>
      <c r="P181" s="64">
        <v>40</v>
      </c>
      <c r="Q181" s="64">
        <v>0</v>
      </c>
      <c r="R181" s="63">
        <f t="shared" si="15"/>
        <v>40</v>
      </c>
      <c r="S181" s="64">
        <v>40</v>
      </c>
      <c r="T181" s="64">
        <v>5</v>
      </c>
      <c r="U181" s="63">
        <f t="shared" si="16"/>
        <v>45</v>
      </c>
      <c r="V181" s="65">
        <f t="shared" si="17"/>
        <v>52.1675</v>
      </c>
      <c r="W181" s="56">
        <v>177</v>
      </c>
      <c r="X181" s="20">
        <v>177</v>
      </c>
      <c r="Y181" s="59" t="s">
        <v>67</v>
      </c>
      <c r="Z181" s="20">
        <v>178</v>
      </c>
      <c r="AA181" s="57"/>
      <c r="AB181" s="57"/>
      <c r="AC181" s="57"/>
      <c r="AD181" s="58"/>
    </row>
    <row r="182" customHeight="1" spans="1:30">
      <c r="A182" s="20" t="s">
        <v>35</v>
      </c>
      <c r="B182" s="20" t="s">
        <v>217</v>
      </c>
      <c r="C182" s="25">
        <v>2025</v>
      </c>
      <c r="D182" s="49" t="s">
        <v>652</v>
      </c>
      <c r="E182" s="49">
        <v>2533110305</v>
      </c>
      <c r="F182" s="66" t="s">
        <v>828</v>
      </c>
      <c r="G182" s="22">
        <v>88</v>
      </c>
      <c r="H182" s="51">
        <v>-1</v>
      </c>
      <c r="I182" s="67">
        <f t="shared" si="12"/>
        <v>87</v>
      </c>
      <c r="J182" s="53">
        <v>42.2583804143126</v>
      </c>
      <c r="K182" s="54">
        <v>0</v>
      </c>
      <c r="L182" s="22">
        <f t="shared" si="13"/>
        <v>42.2583804143126</v>
      </c>
      <c r="M182" s="53">
        <v>36.65</v>
      </c>
      <c r="N182" s="51">
        <v>0</v>
      </c>
      <c r="O182" s="22">
        <f t="shared" si="14"/>
        <v>36.65</v>
      </c>
      <c r="P182" s="51">
        <v>0</v>
      </c>
      <c r="Q182" s="51">
        <v>0</v>
      </c>
      <c r="R182" s="22">
        <f t="shared" si="15"/>
        <v>0</v>
      </c>
      <c r="S182" s="51">
        <v>40</v>
      </c>
      <c r="T182" s="51">
        <v>5</v>
      </c>
      <c r="U182" s="68">
        <f t="shared" si="16"/>
        <v>45</v>
      </c>
      <c r="V182" s="55">
        <f t="shared" si="17"/>
        <v>44.4762853107345</v>
      </c>
      <c r="W182" s="56">
        <v>178</v>
      </c>
      <c r="X182" s="20">
        <v>178</v>
      </c>
      <c r="Y182" s="59" t="s">
        <v>67</v>
      </c>
      <c r="Z182" s="20">
        <v>178</v>
      </c>
      <c r="AA182" s="57"/>
      <c r="AB182" s="57"/>
      <c r="AC182" s="57"/>
      <c r="AD182" s="58"/>
    </row>
    <row r="183" customHeight="1" spans="1:30">
      <c r="A183" s="30" t="s">
        <v>130</v>
      </c>
      <c r="B183" s="31" t="s">
        <v>131</v>
      </c>
      <c r="C183" s="5"/>
      <c r="D183" s="31"/>
      <c r="E183" s="31"/>
      <c r="F183" s="31"/>
      <c r="G183" s="32"/>
      <c r="H183" s="33"/>
      <c r="I183" s="34"/>
      <c r="J183" s="31"/>
      <c r="K183" s="31"/>
      <c r="L183" s="35"/>
      <c r="M183" s="31"/>
      <c r="N183" s="31"/>
      <c r="O183" s="36"/>
      <c r="P183" s="31"/>
      <c r="Q183" s="31"/>
      <c r="R183" s="32"/>
      <c r="S183" s="31"/>
      <c r="T183" s="31"/>
      <c r="U183" s="69"/>
      <c r="V183" s="70"/>
      <c r="W183" s="5"/>
      <c r="X183" s="3"/>
      <c r="Y183" s="71"/>
      <c r="Z183" s="72"/>
      <c r="AA183" s="3"/>
      <c r="AB183" s="3"/>
      <c r="AC183" s="3"/>
      <c r="AD183" s="3"/>
    </row>
    <row r="184" customHeight="1" spans="1:30">
      <c r="A184" s="38"/>
      <c r="B184" s="39" t="s">
        <v>132</v>
      </c>
      <c r="C184" s="5"/>
      <c r="D184" s="31"/>
      <c r="E184" s="31"/>
      <c r="F184" s="31"/>
      <c r="G184" s="32"/>
      <c r="H184" s="33"/>
      <c r="I184" s="34"/>
      <c r="J184" s="31"/>
      <c r="K184" s="31"/>
      <c r="L184" s="35"/>
      <c r="M184" s="31"/>
      <c r="N184" s="31"/>
      <c r="O184" s="36"/>
      <c r="P184" s="31"/>
      <c r="Q184" s="31"/>
      <c r="R184" s="32"/>
      <c r="S184" s="31"/>
      <c r="T184" s="31"/>
      <c r="U184" s="69"/>
      <c r="V184" s="70"/>
      <c r="W184" s="5"/>
      <c r="X184" s="3"/>
      <c r="Y184" s="71"/>
      <c r="Z184" s="72"/>
      <c r="AA184" s="3"/>
      <c r="AB184" s="3"/>
      <c r="AC184" s="3"/>
      <c r="AD184" s="3"/>
    </row>
    <row r="185" customHeight="1" spans="1:30">
      <c r="A185" s="38"/>
      <c r="B185" s="31" t="s">
        <v>133</v>
      </c>
      <c r="C185" s="5"/>
      <c r="D185" s="31"/>
      <c r="E185" s="31"/>
      <c r="F185" s="31"/>
      <c r="G185" s="32"/>
      <c r="H185" s="33"/>
      <c r="I185" s="34"/>
      <c r="J185" s="31"/>
      <c r="K185" s="31"/>
      <c r="L185" s="35"/>
      <c r="M185" s="31"/>
      <c r="N185" s="31"/>
      <c r="O185" s="36"/>
      <c r="P185" s="31"/>
      <c r="Q185" s="31"/>
      <c r="R185" s="32"/>
      <c r="S185" s="31"/>
      <c r="T185" s="31"/>
      <c r="U185" s="69"/>
      <c r="V185" s="70"/>
      <c r="W185" s="5"/>
      <c r="X185" s="3"/>
      <c r="Y185" s="71"/>
      <c r="Z185" s="72"/>
      <c r="AA185" s="3"/>
      <c r="AB185" s="3"/>
      <c r="AC185" s="3"/>
      <c r="AD185" s="3"/>
    </row>
    <row r="186" customHeight="1" spans="1:30">
      <c r="A186" s="38"/>
      <c r="B186" s="31" t="s">
        <v>134</v>
      </c>
      <c r="C186" s="3"/>
      <c r="D186" s="31"/>
      <c r="E186" s="31"/>
      <c r="F186" s="31"/>
      <c r="G186" s="32"/>
      <c r="H186" s="33"/>
      <c r="I186" s="34"/>
      <c r="J186" s="31"/>
      <c r="K186" s="31"/>
      <c r="L186" s="35"/>
      <c r="M186" s="31"/>
      <c r="N186" s="31"/>
      <c r="O186" s="36"/>
      <c r="P186" s="31"/>
      <c r="Q186" s="31"/>
      <c r="R186" s="32"/>
      <c r="S186" s="31"/>
      <c r="T186" s="31"/>
      <c r="U186" s="69"/>
      <c r="V186" s="70"/>
      <c r="W186" s="5"/>
      <c r="X186" s="3"/>
      <c r="Y186" s="71"/>
      <c r="Z186" s="72"/>
      <c r="AA186" s="3"/>
      <c r="AB186" s="3"/>
      <c r="AC186" s="3"/>
      <c r="AD186" s="3"/>
    </row>
    <row r="187" customHeight="1" spans="1:30">
      <c r="A187" s="40"/>
      <c r="B187" s="39" t="s">
        <v>135</v>
      </c>
      <c r="C187" s="3"/>
      <c r="D187" s="31"/>
      <c r="E187" s="31"/>
      <c r="F187" s="31"/>
      <c r="G187" s="32"/>
      <c r="H187" s="33"/>
      <c r="I187" s="34"/>
      <c r="J187" s="31"/>
      <c r="K187" s="31"/>
      <c r="L187" s="35"/>
      <c r="M187" s="31"/>
      <c r="N187" s="31"/>
      <c r="O187" s="36"/>
      <c r="P187" s="31"/>
      <c r="Q187" s="31"/>
      <c r="R187" s="32"/>
      <c r="S187" s="31"/>
      <c r="T187" s="31"/>
      <c r="U187" s="69"/>
      <c r="V187" s="70"/>
      <c r="W187" s="5"/>
      <c r="X187" s="3"/>
      <c r="Y187" s="71"/>
      <c r="Z187" s="72"/>
      <c r="AA187" s="3"/>
      <c r="AB187" s="3"/>
      <c r="AC187" s="3"/>
      <c r="AD187" s="3"/>
    </row>
  </sheetData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AA4:AA10 AA12:AA18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182">
      <formula1>$CQ$8:$CQ$11</formula1>
    </dataValidation>
    <dataValidation type="list" allowBlank="1" showInputMessage="1" showErrorMessage="1" sqref="W1:W3 W183:W187 AC4:AC182">
      <formula1>"三好学生,三好学生标兵,优秀学生干部"</formula1>
    </dataValidation>
    <dataValidation type="list" allowBlank="1" showInputMessage="1" showErrorMessage="1" sqref="Y5:Y187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45" fitToHeight="0" orientation="landscape" blackAndWhite="1" horizontalDpi="600"/>
  <headerFooter>
    <oddFooter>&amp;C第 &amp;P 页</oddFooter>
  </headerFooter>
  <ignoredErrors>
    <ignoredError sqref="AB27" listDataValidation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15"/>
  <sheetViews>
    <sheetView tabSelected="1" topLeftCell="D1" workbookViewId="0">
      <selection activeCell="AE4" sqref="AE4"/>
    </sheetView>
  </sheetViews>
  <sheetFormatPr defaultColWidth="9" defaultRowHeight="16" customHeight="1"/>
  <cols>
    <col min="1" max="1" width="22.75" customWidth="1"/>
    <col min="2" max="2" width="15.5" customWidth="1"/>
    <col min="3" max="3" width="8.25" customWidth="1"/>
    <col min="4" max="4" width="7.75" customWidth="1"/>
    <col min="6" max="6" width="7.625" customWidth="1"/>
    <col min="7" max="7" width="8.125" customWidth="1"/>
    <col min="8" max="8" width="8" customWidth="1"/>
    <col min="9" max="9" width="7.875" customWidth="1"/>
    <col min="10" max="10" width="8.25" customWidth="1"/>
    <col min="11" max="11" width="7.875" customWidth="1"/>
    <col min="12" max="12" width="6.5" customWidth="1"/>
    <col min="13" max="13" width="7.375" customWidth="1"/>
    <col min="14" max="14" width="7.625" customWidth="1"/>
    <col min="15" max="15" width="6" customWidth="1"/>
    <col min="16" max="16" width="7.125" customWidth="1"/>
    <col min="17" max="17" width="7.5" customWidth="1"/>
    <col min="18" max="18" width="7" customWidth="1"/>
    <col min="19" max="19" width="7.25" customWidth="1"/>
    <col min="20" max="20" width="6.875" customWidth="1"/>
    <col min="21" max="21" width="6.25" customWidth="1"/>
    <col min="22" max="23" width="7.5" customWidth="1"/>
    <col min="24" max="24" width="7.375" customWidth="1"/>
    <col min="25" max="25" width="9.125" customWidth="1"/>
    <col min="27" max="27" width="11.75" customWidth="1"/>
    <col min="29" max="29" width="10.25" customWidth="1"/>
  </cols>
  <sheetData>
    <row r="1" ht="14.25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5"/>
      <c r="V1" s="5"/>
      <c r="W1" s="5"/>
      <c r="X1" s="3"/>
      <c r="Y1" s="3"/>
      <c r="Z1" s="3"/>
      <c r="AA1" s="3"/>
      <c r="AB1" s="3"/>
      <c r="AC1" s="3"/>
      <c r="AD1" s="3"/>
    </row>
    <row r="2" ht="18.75" spans="1:30">
      <c r="A2" s="9" t="s">
        <v>829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  <c r="Z2" s="10"/>
      <c r="AA2" s="10"/>
      <c r="AB2" s="10"/>
      <c r="AC2" s="10"/>
      <c r="AD2" s="10"/>
    </row>
    <row r="3" ht="15.75" spans="1:30">
      <c r="A3" s="11" t="s">
        <v>830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40.5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17" t="s">
        <v>31</v>
      </c>
      <c r="AB4" s="17" t="s">
        <v>32</v>
      </c>
      <c r="AC4" s="17" t="s">
        <v>33</v>
      </c>
      <c r="AD4" s="17" t="s">
        <v>34</v>
      </c>
    </row>
    <row r="5" customHeight="1" spans="1:30">
      <c r="A5" s="20" t="s">
        <v>35</v>
      </c>
      <c r="B5" s="21" t="s">
        <v>378</v>
      </c>
      <c r="C5" s="21">
        <v>2025</v>
      </c>
      <c r="D5" s="21" t="s">
        <v>831</v>
      </c>
      <c r="E5" s="21">
        <v>2533110414</v>
      </c>
      <c r="F5" s="21" t="s">
        <v>832</v>
      </c>
      <c r="G5" s="22">
        <v>88</v>
      </c>
      <c r="H5" s="22">
        <v>12</v>
      </c>
      <c r="I5" s="22">
        <f t="shared" ref="I5:I68" si="0">G5+H5</f>
        <v>100</v>
      </c>
      <c r="J5" s="22">
        <v>88.0051597051597</v>
      </c>
      <c r="K5" s="22">
        <v>3</v>
      </c>
      <c r="L5" s="22">
        <f t="shared" ref="L5:L68" si="1">J5+K5</f>
        <v>91.0051597051597</v>
      </c>
      <c r="M5" s="22">
        <v>88.85</v>
      </c>
      <c r="N5" s="22">
        <v>0.8</v>
      </c>
      <c r="O5" s="22">
        <f t="shared" ref="O5:O68" si="2">M5+N5</f>
        <v>89.65</v>
      </c>
      <c r="P5" s="22">
        <v>60</v>
      </c>
      <c r="Q5" s="22">
        <v>30</v>
      </c>
      <c r="R5" s="22">
        <f t="shared" ref="R5:R68" si="3">P5+Q5</f>
        <v>90</v>
      </c>
      <c r="S5" s="22">
        <v>60</v>
      </c>
      <c r="T5" s="22">
        <v>15</v>
      </c>
      <c r="U5" s="22">
        <f t="shared" ref="U5:U68" si="4">S5+T5</f>
        <v>75</v>
      </c>
      <c r="V5" s="22">
        <f t="shared" ref="V5:V68" si="5">I5*10%+L5*75%+O5*5%+R5*5%+U5*5%</f>
        <v>90.9863697788698</v>
      </c>
      <c r="W5" s="23">
        <v>1</v>
      </c>
      <c r="X5" s="24">
        <v>3</v>
      </c>
      <c r="Y5" s="24" t="s">
        <v>39</v>
      </c>
      <c r="Z5" s="25">
        <v>106</v>
      </c>
      <c r="AA5" s="25" t="s">
        <v>40</v>
      </c>
      <c r="AB5" s="26"/>
      <c r="AC5" s="25" t="s">
        <v>41</v>
      </c>
      <c r="AD5" s="26"/>
    </row>
    <row r="6" customHeight="1" spans="1:30">
      <c r="A6" s="20" t="s">
        <v>35</v>
      </c>
      <c r="B6" s="21" t="s">
        <v>378</v>
      </c>
      <c r="C6" s="21">
        <v>2025</v>
      </c>
      <c r="D6" s="21" t="s">
        <v>833</v>
      </c>
      <c r="E6" s="21">
        <v>2533110362</v>
      </c>
      <c r="F6" s="21" t="s">
        <v>834</v>
      </c>
      <c r="G6" s="22">
        <v>88</v>
      </c>
      <c r="H6" s="22">
        <v>11.6</v>
      </c>
      <c r="I6" s="22">
        <f t="shared" si="0"/>
        <v>99.6</v>
      </c>
      <c r="J6" s="22">
        <v>90.7914004914005</v>
      </c>
      <c r="K6" s="22">
        <v>1</v>
      </c>
      <c r="L6" s="22">
        <f t="shared" si="1"/>
        <v>91.7914004914005</v>
      </c>
      <c r="M6" s="22">
        <v>85</v>
      </c>
      <c r="N6" s="22">
        <v>0</v>
      </c>
      <c r="O6" s="22">
        <f t="shared" si="2"/>
        <v>85</v>
      </c>
      <c r="P6" s="22">
        <v>60</v>
      </c>
      <c r="Q6" s="22">
        <v>10</v>
      </c>
      <c r="R6" s="22">
        <f t="shared" si="3"/>
        <v>70</v>
      </c>
      <c r="S6" s="22">
        <v>60</v>
      </c>
      <c r="T6" s="22">
        <v>25</v>
      </c>
      <c r="U6" s="22">
        <f t="shared" si="4"/>
        <v>85</v>
      </c>
      <c r="V6" s="22">
        <f t="shared" si="5"/>
        <v>90.8035503685504</v>
      </c>
      <c r="W6" s="23">
        <v>2</v>
      </c>
      <c r="X6" s="24">
        <v>1</v>
      </c>
      <c r="Y6" s="24" t="s">
        <v>39</v>
      </c>
      <c r="Z6" s="25">
        <v>106</v>
      </c>
      <c r="AA6" s="25" t="s">
        <v>40</v>
      </c>
      <c r="AB6" s="25"/>
      <c r="AC6" s="25" t="s">
        <v>141</v>
      </c>
      <c r="AD6" s="27"/>
    </row>
    <row r="7" customHeight="1" spans="1:30">
      <c r="A7" s="20" t="s">
        <v>35</v>
      </c>
      <c r="B7" s="21" t="s">
        <v>378</v>
      </c>
      <c r="C7" s="21">
        <v>2025</v>
      </c>
      <c r="D7" s="21" t="s">
        <v>835</v>
      </c>
      <c r="E7" s="21">
        <v>2533110402</v>
      </c>
      <c r="F7" s="21" t="s">
        <v>836</v>
      </c>
      <c r="G7" s="22">
        <v>88</v>
      </c>
      <c r="H7" s="22">
        <v>12</v>
      </c>
      <c r="I7" s="22">
        <f t="shared" si="0"/>
        <v>100</v>
      </c>
      <c r="J7" s="22">
        <v>86.7257985257985</v>
      </c>
      <c r="K7" s="22">
        <v>0.5</v>
      </c>
      <c r="L7" s="22">
        <f t="shared" si="1"/>
        <v>87.2257985257985</v>
      </c>
      <c r="M7" s="22">
        <v>88.65</v>
      </c>
      <c r="N7" s="22">
        <v>0</v>
      </c>
      <c r="O7" s="22">
        <f t="shared" si="2"/>
        <v>88.65</v>
      </c>
      <c r="P7" s="22">
        <v>60</v>
      </c>
      <c r="Q7" s="22">
        <v>20</v>
      </c>
      <c r="R7" s="22">
        <f t="shared" si="3"/>
        <v>80</v>
      </c>
      <c r="S7" s="22">
        <v>60</v>
      </c>
      <c r="T7" s="22">
        <v>15</v>
      </c>
      <c r="U7" s="22">
        <f t="shared" si="4"/>
        <v>75</v>
      </c>
      <c r="V7" s="22">
        <f t="shared" si="5"/>
        <v>87.6018488943489</v>
      </c>
      <c r="W7" s="23">
        <v>3</v>
      </c>
      <c r="X7" s="24">
        <v>8</v>
      </c>
      <c r="Y7" s="24" t="s">
        <v>39</v>
      </c>
      <c r="Z7" s="25">
        <v>106</v>
      </c>
      <c r="AA7" s="25" t="s">
        <v>40</v>
      </c>
      <c r="AB7" s="26"/>
      <c r="AC7" s="25" t="s">
        <v>41</v>
      </c>
      <c r="AD7" s="26"/>
    </row>
    <row r="8" customHeight="1" spans="1:30">
      <c r="A8" s="20" t="s">
        <v>35</v>
      </c>
      <c r="B8" s="21" t="s">
        <v>378</v>
      </c>
      <c r="C8" s="21">
        <v>2025</v>
      </c>
      <c r="D8" s="21" t="s">
        <v>833</v>
      </c>
      <c r="E8" s="21">
        <v>2533110373</v>
      </c>
      <c r="F8" s="21" t="s">
        <v>837</v>
      </c>
      <c r="G8" s="22">
        <v>88</v>
      </c>
      <c r="H8" s="22">
        <v>12</v>
      </c>
      <c r="I8" s="22">
        <f t="shared" si="0"/>
        <v>100</v>
      </c>
      <c r="J8" s="22">
        <v>84.8601965601966</v>
      </c>
      <c r="K8" s="22">
        <v>0.95</v>
      </c>
      <c r="L8" s="22">
        <f t="shared" si="1"/>
        <v>85.8101965601966</v>
      </c>
      <c r="M8" s="22">
        <v>81.175</v>
      </c>
      <c r="N8" s="22">
        <v>0</v>
      </c>
      <c r="O8" s="22">
        <f t="shared" si="2"/>
        <v>81.175</v>
      </c>
      <c r="P8" s="22">
        <v>60</v>
      </c>
      <c r="Q8" s="22">
        <v>40</v>
      </c>
      <c r="R8" s="22">
        <f t="shared" si="3"/>
        <v>100</v>
      </c>
      <c r="S8" s="22">
        <v>60</v>
      </c>
      <c r="T8" s="22">
        <v>15</v>
      </c>
      <c r="U8" s="22">
        <f t="shared" si="4"/>
        <v>75</v>
      </c>
      <c r="V8" s="22">
        <f t="shared" si="5"/>
        <v>87.1663974201475</v>
      </c>
      <c r="W8" s="23">
        <v>4</v>
      </c>
      <c r="X8" s="24">
        <v>14</v>
      </c>
      <c r="Y8" s="24" t="s">
        <v>39</v>
      </c>
      <c r="Z8" s="25">
        <v>106</v>
      </c>
      <c r="AA8" s="25" t="s">
        <v>40</v>
      </c>
      <c r="AB8" s="25"/>
      <c r="AC8" s="25"/>
      <c r="AD8" s="27"/>
    </row>
    <row r="9" customHeight="1" spans="1:30">
      <c r="A9" s="20" t="s">
        <v>35</v>
      </c>
      <c r="B9" s="21" t="s">
        <v>378</v>
      </c>
      <c r="C9" s="21">
        <v>2025</v>
      </c>
      <c r="D9" s="21" t="s">
        <v>833</v>
      </c>
      <c r="E9" s="21">
        <v>2533110363</v>
      </c>
      <c r="F9" s="21" t="s">
        <v>838</v>
      </c>
      <c r="G9" s="22">
        <v>88</v>
      </c>
      <c r="H9" s="22">
        <v>8</v>
      </c>
      <c r="I9" s="22">
        <f t="shared" si="0"/>
        <v>96</v>
      </c>
      <c r="J9" s="22">
        <v>86.7491400491401</v>
      </c>
      <c r="K9" s="22">
        <v>0.5</v>
      </c>
      <c r="L9" s="22">
        <f t="shared" si="1"/>
        <v>87.2491400491401</v>
      </c>
      <c r="M9" s="22">
        <v>76.8</v>
      </c>
      <c r="N9" s="22">
        <v>0</v>
      </c>
      <c r="O9" s="22">
        <f t="shared" si="2"/>
        <v>76.8</v>
      </c>
      <c r="P9" s="22">
        <v>60</v>
      </c>
      <c r="Q9" s="22">
        <v>10</v>
      </c>
      <c r="R9" s="22">
        <f t="shared" si="3"/>
        <v>70</v>
      </c>
      <c r="S9" s="22">
        <v>60</v>
      </c>
      <c r="T9" s="22">
        <v>24</v>
      </c>
      <c r="U9" s="22">
        <f t="shared" si="4"/>
        <v>84</v>
      </c>
      <c r="V9" s="22">
        <f t="shared" si="5"/>
        <v>86.5768550368551</v>
      </c>
      <c r="W9" s="23">
        <v>5</v>
      </c>
      <c r="X9" s="23">
        <v>7</v>
      </c>
      <c r="Y9" s="24" t="s">
        <v>39</v>
      </c>
      <c r="Z9" s="25">
        <v>106</v>
      </c>
      <c r="AA9" s="25" t="s">
        <v>40</v>
      </c>
      <c r="AB9" s="25"/>
      <c r="AC9" s="25" t="s">
        <v>41</v>
      </c>
      <c r="AD9" s="27"/>
    </row>
    <row r="10" customHeight="1" spans="1:30">
      <c r="A10" s="20" t="s">
        <v>35</v>
      </c>
      <c r="B10" s="21" t="s">
        <v>378</v>
      </c>
      <c r="C10" s="21">
        <v>2025</v>
      </c>
      <c r="D10" s="21" t="s">
        <v>839</v>
      </c>
      <c r="E10" s="21">
        <v>2533110491</v>
      </c>
      <c r="F10" s="21" t="s">
        <v>840</v>
      </c>
      <c r="G10" s="22">
        <v>88</v>
      </c>
      <c r="H10" s="22">
        <v>5.5</v>
      </c>
      <c r="I10" s="22">
        <f t="shared" si="0"/>
        <v>93.5</v>
      </c>
      <c r="J10" s="22">
        <v>86.9501228501229</v>
      </c>
      <c r="K10" s="22">
        <v>0.5</v>
      </c>
      <c r="L10" s="22">
        <f t="shared" si="1"/>
        <v>87.4501228501229</v>
      </c>
      <c r="M10" s="22">
        <v>84.35</v>
      </c>
      <c r="N10" s="22">
        <v>1.5</v>
      </c>
      <c r="O10" s="22">
        <f t="shared" si="2"/>
        <v>85.85</v>
      </c>
      <c r="P10" s="22">
        <v>60</v>
      </c>
      <c r="Q10" s="22">
        <v>10</v>
      </c>
      <c r="R10" s="22">
        <f t="shared" si="3"/>
        <v>70</v>
      </c>
      <c r="S10" s="22">
        <v>60</v>
      </c>
      <c r="T10" s="22">
        <v>15</v>
      </c>
      <c r="U10" s="22">
        <f t="shared" si="4"/>
        <v>75</v>
      </c>
      <c r="V10" s="22">
        <f t="shared" si="5"/>
        <v>86.4800921375922</v>
      </c>
      <c r="W10" s="23">
        <v>6</v>
      </c>
      <c r="X10" s="23">
        <v>6</v>
      </c>
      <c r="Y10" s="24" t="s">
        <v>39</v>
      </c>
      <c r="Z10" s="25">
        <v>106</v>
      </c>
      <c r="AA10" s="25" t="s">
        <v>48</v>
      </c>
      <c r="AB10" s="26"/>
      <c r="AC10" s="25" t="s">
        <v>41</v>
      </c>
      <c r="AD10" s="26"/>
    </row>
    <row r="11" customHeight="1" spans="1:30">
      <c r="A11" s="20" t="s">
        <v>35</v>
      </c>
      <c r="B11" s="21" t="s">
        <v>378</v>
      </c>
      <c r="C11" s="21">
        <v>2025</v>
      </c>
      <c r="D11" s="21" t="s">
        <v>833</v>
      </c>
      <c r="E11" s="21">
        <v>2533110366</v>
      </c>
      <c r="F11" s="21" t="s">
        <v>841</v>
      </c>
      <c r="G11" s="22">
        <v>88</v>
      </c>
      <c r="H11" s="22">
        <v>11.6</v>
      </c>
      <c r="I11" s="22">
        <f t="shared" si="0"/>
        <v>99.6</v>
      </c>
      <c r="J11" s="22">
        <v>85.6660933660934</v>
      </c>
      <c r="K11" s="22">
        <v>0.5</v>
      </c>
      <c r="L11" s="22">
        <f t="shared" si="1"/>
        <v>86.1660933660934</v>
      </c>
      <c r="M11" s="22">
        <v>83.3</v>
      </c>
      <c r="N11" s="22">
        <v>0.8</v>
      </c>
      <c r="O11" s="22">
        <f t="shared" si="2"/>
        <v>84.1</v>
      </c>
      <c r="P11" s="22">
        <v>60</v>
      </c>
      <c r="Q11" s="22">
        <v>10</v>
      </c>
      <c r="R11" s="22">
        <f t="shared" si="3"/>
        <v>70</v>
      </c>
      <c r="S11" s="22">
        <v>60</v>
      </c>
      <c r="T11" s="22">
        <v>15</v>
      </c>
      <c r="U11" s="22">
        <f t="shared" si="4"/>
        <v>75</v>
      </c>
      <c r="V11" s="22">
        <f t="shared" si="5"/>
        <v>86.0395700245701</v>
      </c>
      <c r="W11" s="23">
        <v>7</v>
      </c>
      <c r="X11" s="23">
        <v>11</v>
      </c>
      <c r="Y11" s="24" t="s">
        <v>39</v>
      </c>
      <c r="Z11" s="25">
        <v>106</v>
      </c>
      <c r="AA11" s="25" t="s">
        <v>48</v>
      </c>
      <c r="AB11" s="25"/>
      <c r="AC11" s="25"/>
      <c r="AD11" s="27"/>
    </row>
    <row r="12" customHeight="1" spans="1:30">
      <c r="A12" s="20" t="s">
        <v>35</v>
      </c>
      <c r="B12" s="21" t="s">
        <v>378</v>
      </c>
      <c r="C12" s="21">
        <v>2025</v>
      </c>
      <c r="D12" s="21" t="s">
        <v>842</v>
      </c>
      <c r="E12" s="21">
        <v>2533110496</v>
      </c>
      <c r="F12" s="21" t="s">
        <v>843</v>
      </c>
      <c r="G12" s="22">
        <v>88</v>
      </c>
      <c r="H12" s="22">
        <v>10</v>
      </c>
      <c r="I12" s="22">
        <f t="shared" si="0"/>
        <v>98</v>
      </c>
      <c r="J12" s="22">
        <v>87.7076167076167</v>
      </c>
      <c r="K12" s="22">
        <v>0</v>
      </c>
      <c r="L12" s="22">
        <f t="shared" si="1"/>
        <v>87.7076167076167</v>
      </c>
      <c r="M12" s="22">
        <v>75.65</v>
      </c>
      <c r="N12" s="22">
        <v>0</v>
      </c>
      <c r="O12" s="22">
        <f t="shared" si="2"/>
        <v>75.65</v>
      </c>
      <c r="P12" s="22">
        <v>60</v>
      </c>
      <c r="Q12" s="22">
        <v>0</v>
      </c>
      <c r="R12" s="22">
        <f t="shared" si="3"/>
        <v>60</v>
      </c>
      <c r="S12" s="22">
        <v>60</v>
      </c>
      <c r="T12" s="22">
        <v>7</v>
      </c>
      <c r="U12" s="22">
        <f t="shared" si="4"/>
        <v>67</v>
      </c>
      <c r="V12" s="22">
        <f t="shared" si="5"/>
        <v>85.7132125307125</v>
      </c>
      <c r="W12" s="23">
        <v>8</v>
      </c>
      <c r="X12" s="23">
        <v>5</v>
      </c>
      <c r="Y12" s="24" t="s">
        <v>39</v>
      </c>
      <c r="Z12" s="25">
        <v>106</v>
      </c>
      <c r="AA12" s="25" t="s">
        <v>48</v>
      </c>
      <c r="AB12" s="26"/>
      <c r="AC12" s="25" t="s">
        <v>41</v>
      </c>
      <c r="AD12" s="26"/>
    </row>
    <row r="13" customHeight="1" spans="1:30">
      <c r="A13" s="20" t="s">
        <v>35</v>
      </c>
      <c r="B13" s="21" t="s">
        <v>378</v>
      </c>
      <c r="C13" s="21">
        <v>2025</v>
      </c>
      <c r="D13" s="21" t="s">
        <v>839</v>
      </c>
      <c r="E13" s="21">
        <v>2533110487</v>
      </c>
      <c r="F13" s="21" t="s">
        <v>844</v>
      </c>
      <c r="G13" s="22">
        <v>88</v>
      </c>
      <c r="H13" s="22">
        <v>9.59999999999999</v>
      </c>
      <c r="I13" s="22">
        <f t="shared" si="0"/>
        <v>97.6</v>
      </c>
      <c r="J13" s="22">
        <v>84.719656019656</v>
      </c>
      <c r="K13" s="22">
        <v>2.25</v>
      </c>
      <c r="L13" s="22">
        <f t="shared" si="1"/>
        <v>86.969656019656</v>
      </c>
      <c r="M13" s="22">
        <v>77.7</v>
      </c>
      <c r="N13" s="22">
        <v>0.8</v>
      </c>
      <c r="O13" s="22">
        <f t="shared" si="2"/>
        <v>78.5</v>
      </c>
      <c r="P13" s="22">
        <v>60</v>
      </c>
      <c r="Q13" s="22">
        <v>10.3</v>
      </c>
      <c r="R13" s="22">
        <f t="shared" si="3"/>
        <v>70.3</v>
      </c>
      <c r="S13" s="22">
        <v>60</v>
      </c>
      <c r="T13" s="22">
        <v>5</v>
      </c>
      <c r="U13" s="22">
        <f t="shared" si="4"/>
        <v>65</v>
      </c>
      <c r="V13" s="22">
        <f t="shared" si="5"/>
        <v>85.677242014742</v>
      </c>
      <c r="W13" s="23">
        <v>9</v>
      </c>
      <c r="X13" s="23">
        <v>16</v>
      </c>
      <c r="Y13" s="24" t="s">
        <v>39</v>
      </c>
      <c r="Z13" s="25">
        <v>106</v>
      </c>
      <c r="AA13" s="25" t="s">
        <v>48</v>
      </c>
      <c r="AB13" s="26"/>
      <c r="AC13" s="25"/>
      <c r="AD13" s="26"/>
    </row>
    <row r="14" customHeight="1" spans="1:30">
      <c r="A14" s="20" t="s">
        <v>35</v>
      </c>
      <c r="B14" s="21" t="s">
        <v>378</v>
      </c>
      <c r="C14" s="21">
        <v>2025</v>
      </c>
      <c r="D14" s="21" t="s">
        <v>835</v>
      </c>
      <c r="E14" s="21">
        <v>2533110400</v>
      </c>
      <c r="F14" s="21" t="s">
        <v>845</v>
      </c>
      <c r="G14" s="22">
        <v>88</v>
      </c>
      <c r="H14" s="22">
        <v>12</v>
      </c>
      <c r="I14" s="22">
        <f t="shared" si="0"/>
        <v>100</v>
      </c>
      <c r="J14" s="22">
        <v>84.7474201474201</v>
      </c>
      <c r="K14" s="22">
        <v>0.5</v>
      </c>
      <c r="L14" s="22">
        <f t="shared" si="1"/>
        <v>85.2474201474201</v>
      </c>
      <c r="M14" s="22">
        <v>75.4</v>
      </c>
      <c r="N14" s="22">
        <v>0.8</v>
      </c>
      <c r="O14" s="22">
        <f t="shared" si="2"/>
        <v>76.2</v>
      </c>
      <c r="P14" s="22">
        <v>60</v>
      </c>
      <c r="Q14" s="22">
        <v>20</v>
      </c>
      <c r="R14" s="22">
        <f t="shared" si="3"/>
        <v>80</v>
      </c>
      <c r="S14" s="22">
        <v>60</v>
      </c>
      <c r="T14" s="22">
        <v>15</v>
      </c>
      <c r="U14" s="22">
        <f t="shared" si="4"/>
        <v>75</v>
      </c>
      <c r="V14" s="22">
        <f t="shared" si="5"/>
        <v>85.4955651105651</v>
      </c>
      <c r="W14" s="23">
        <v>10</v>
      </c>
      <c r="X14" s="23">
        <v>15</v>
      </c>
      <c r="Y14" s="24" t="s">
        <v>39</v>
      </c>
      <c r="Z14" s="25">
        <v>106</v>
      </c>
      <c r="AA14" s="25" t="s">
        <v>48</v>
      </c>
      <c r="AB14" s="25"/>
      <c r="AC14" s="25"/>
      <c r="AD14" s="27"/>
    </row>
    <row r="15" customHeight="1" spans="1:30">
      <c r="A15" s="20" t="s">
        <v>35</v>
      </c>
      <c r="B15" s="21" t="s">
        <v>378</v>
      </c>
      <c r="C15" s="21">
        <v>2025</v>
      </c>
      <c r="D15" s="21" t="s">
        <v>842</v>
      </c>
      <c r="E15" s="21">
        <v>2533110497</v>
      </c>
      <c r="F15" s="21" t="s">
        <v>846</v>
      </c>
      <c r="G15" s="22">
        <v>88</v>
      </c>
      <c r="H15" s="22">
        <v>0</v>
      </c>
      <c r="I15" s="22">
        <f t="shared" si="0"/>
        <v>88</v>
      </c>
      <c r="J15" s="22">
        <v>88.0289926289926</v>
      </c>
      <c r="K15" s="22">
        <v>0.5</v>
      </c>
      <c r="L15" s="22">
        <f t="shared" si="1"/>
        <v>88.5289926289926</v>
      </c>
      <c r="M15" s="22">
        <v>73.85</v>
      </c>
      <c r="N15" s="22">
        <v>0</v>
      </c>
      <c r="O15" s="22">
        <f t="shared" si="2"/>
        <v>73.85</v>
      </c>
      <c r="P15" s="22">
        <v>60</v>
      </c>
      <c r="Q15" s="22">
        <v>0</v>
      </c>
      <c r="R15" s="22">
        <f t="shared" si="3"/>
        <v>60</v>
      </c>
      <c r="S15" s="22">
        <v>60</v>
      </c>
      <c r="T15" s="22">
        <v>6.5</v>
      </c>
      <c r="U15" s="22">
        <f t="shared" si="4"/>
        <v>66.5</v>
      </c>
      <c r="V15" s="22">
        <f t="shared" si="5"/>
        <v>85.2142444717445</v>
      </c>
      <c r="W15" s="23">
        <v>11</v>
      </c>
      <c r="X15" s="23">
        <v>2</v>
      </c>
      <c r="Y15" s="24" t="s">
        <v>39</v>
      </c>
      <c r="Z15" s="25">
        <v>106</v>
      </c>
      <c r="AA15" s="25" t="s">
        <v>48</v>
      </c>
      <c r="AB15" s="26"/>
      <c r="AC15" s="25"/>
      <c r="AD15" s="26"/>
    </row>
    <row r="16" customHeight="1" spans="1:30">
      <c r="A16" s="20" t="s">
        <v>35</v>
      </c>
      <c r="B16" s="21" t="s">
        <v>378</v>
      </c>
      <c r="C16" s="21">
        <v>2025</v>
      </c>
      <c r="D16" s="21" t="s">
        <v>847</v>
      </c>
      <c r="E16" s="21">
        <v>2533110450</v>
      </c>
      <c r="F16" s="21" t="s">
        <v>848</v>
      </c>
      <c r="G16" s="22">
        <v>88</v>
      </c>
      <c r="H16" s="22">
        <v>3.5</v>
      </c>
      <c r="I16" s="22">
        <f t="shared" si="0"/>
        <v>91.5</v>
      </c>
      <c r="J16" s="22">
        <v>84.8909090909091</v>
      </c>
      <c r="K16" s="22">
        <v>1.0625</v>
      </c>
      <c r="L16" s="22">
        <f t="shared" si="1"/>
        <v>85.9534090909091</v>
      </c>
      <c r="M16" s="22">
        <v>75.875</v>
      </c>
      <c r="N16" s="22">
        <v>0</v>
      </c>
      <c r="O16" s="22">
        <f t="shared" si="2"/>
        <v>75.875</v>
      </c>
      <c r="P16" s="22">
        <v>60</v>
      </c>
      <c r="Q16" s="22">
        <v>10</v>
      </c>
      <c r="R16" s="22">
        <f t="shared" si="3"/>
        <v>70</v>
      </c>
      <c r="S16" s="22">
        <v>60</v>
      </c>
      <c r="T16" s="22">
        <v>23</v>
      </c>
      <c r="U16" s="22">
        <f t="shared" si="4"/>
        <v>83</v>
      </c>
      <c r="V16" s="22">
        <f t="shared" si="5"/>
        <v>85.0588068181818</v>
      </c>
      <c r="W16" s="23">
        <v>12</v>
      </c>
      <c r="X16" s="23">
        <v>13</v>
      </c>
      <c r="Y16" s="28" t="s">
        <v>67</v>
      </c>
      <c r="Z16" s="25">
        <v>106</v>
      </c>
      <c r="AA16" s="25" t="s">
        <v>62</v>
      </c>
      <c r="AB16" s="26"/>
      <c r="AC16" s="25"/>
      <c r="AD16" s="26"/>
    </row>
    <row r="17" customHeight="1" spans="1:30">
      <c r="A17" s="20" t="s">
        <v>35</v>
      </c>
      <c r="B17" s="21" t="s">
        <v>378</v>
      </c>
      <c r="C17" s="21">
        <v>2025</v>
      </c>
      <c r="D17" s="21" t="s">
        <v>839</v>
      </c>
      <c r="E17" s="21">
        <v>2533110467</v>
      </c>
      <c r="F17" s="21" t="s">
        <v>849</v>
      </c>
      <c r="G17" s="22">
        <v>88</v>
      </c>
      <c r="H17" s="22">
        <v>9.5</v>
      </c>
      <c r="I17" s="22">
        <f t="shared" si="0"/>
        <v>97.5</v>
      </c>
      <c r="J17" s="22">
        <v>86.4678132678133</v>
      </c>
      <c r="K17" s="22">
        <v>1.25</v>
      </c>
      <c r="L17" s="22">
        <f t="shared" si="1"/>
        <v>87.7178132678133</v>
      </c>
      <c r="M17" s="22">
        <v>79.3</v>
      </c>
      <c r="N17" s="22">
        <v>1</v>
      </c>
      <c r="O17" s="22">
        <f t="shared" si="2"/>
        <v>80.3</v>
      </c>
      <c r="P17" s="22">
        <v>60</v>
      </c>
      <c r="Q17" s="22">
        <v>0</v>
      </c>
      <c r="R17" s="22">
        <f t="shared" si="3"/>
        <v>60</v>
      </c>
      <c r="S17" s="22">
        <v>40</v>
      </c>
      <c r="T17" s="22">
        <v>5</v>
      </c>
      <c r="U17" s="22">
        <f t="shared" si="4"/>
        <v>45</v>
      </c>
      <c r="V17" s="22">
        <f t="shared" si="5"/>
        <v>84.80335995086</v>
      </c>
      <c r="W17" s="23">
        <v>13</v>
      </c>
      <c r="X17" s="23">
        <v>9</v>
      </c>
      <c r="Y17" s="24" t="s">
        <v>39</v>
      </c>
      <c r="Z17" s="25">
        <v>106</v>
      </c>
      <c r="AA17" s="25" t="s">
        <v>48</v>
      </c>
      <c r="AB17" s="26"/>
      <c r="AC17" s="25"/>
      <c r="AD17" s="26"/>
    </row>
    <row r="18" customHeight="1" spans="1:30">
      <c r="A18" s="20" t="s">
        <v>35</v>
      </c>
      <c r="B18" s="21" t="s">
        <v>378</v>
      </c>
      <c r="C18" s="21">
        <v>2025</v>
      </c>
      <c r="D18" s="21" t="s">
        <v>842</v>
      </c>
      <c r="E18" s="21">
        <v>2533110495</v>
      </c>
      <c r="F18" s="21" t="s">
        <v>850</v>
      </c>
      <c r="G18" s="22">
        <v>88</v>
      </c>
      <c r="H18" s="22">
        <v>4</v>
      </c>
      <c r="I18" s="22">
        <f t="shared" si="0"/>
        <v>92</v>
      </c>
      <c r="J18" s="22">
        <v>87.7963144963145</v>
      </c>
      <c r="K18" s="22">
        <v>0.5</v>
      </c>
      <c r="L18" s="22">
        <f t="shared" si="1"/>
        <v>88.2963144963145</v>
      </c>
      <c r="M18" s="22">
        <v>70.8</v>
      </c>
      <c r="N18" s="22">
        <v>0</v>
      </c>
      <c r="O18" s="22">
        <f t="shared" si="2"/>
        <v>70.8</v>
      </c>
      <c r="P18" s="22">
        <v>60</v>
      </c>
      <c r="Q18" s="22">
        <v>10</v>
      </c>
      <c r="R18" s="22">
        <f t="shared" si="3"/>
        <v>70</v>
      </c>
      <c r="S18" s="22">
        <v>40</v>
      </c>
      <c r="T18" s="22">
        <v>5</v>
      </c>
      <c r="U18" s="22">
        <f t="shared" si="4"/>
        <v>45</v>
      </c>
      <c r="V18" s="22">
        <f t="shared" si="5"/>
        <v>84.7122358722359</v>
      </c>
      <c r="W18" s="23">
        <v>14</v>
      </c>
      <c r="X18" s="23">
        <v>4</v>
      </c>
      <c r="Y18" s="24" t="s">
        <v>39</v>
      </c>
      <c r="Z18" s="25">
        <v>106</v>
      </c>
      <c r="AA18" s="25" t="s">
        <v>48</v>
      </c>
      <c r="AB18" s="26"/>
      <c r="AC18" s="25"/>
      <c r="AD18" s="26"/>
    </row>
    <row r="19" customHeight="1" spans="1:30">
      <c r="A19" s="20" t="s">
        <v>35</v>
      </c>
      <c r="B19" s="21" t="s">
        <v>378</v>
      </c>
      <c r="C19" s="21">
        <v>2025</v>
      </c>
      <c r="D19" s="21" t="s">
        <v>831</v>
      </c>
      <c r="E19" s="21">
        <v>2533110413</v>
      </c>
      <c r="F19" s="21" t="s">
        <v>851</v>
      </c>
      <c r="G19" s="22">
        <v>88</v>
      </c>
      <c r="H19" s="22">
        <v>11.5</v>
      </c>
      <c r="I19" s="22">
        <f t="shared" si="0"/>
        <v>99.5</v>
      </c>
      <c r="J19" s="22">
        <v>83.54914004914</v>
      </c>
      <c r="K19" s="22">
        <v>1</v>
      </c>
      <c r="L19" s="22">
        <f t="shared" si="1"/>
        <v>84.54914004914</v>
      </c>
      <c r="M19" s="22">
        <v>70.2</v>
      </c>
      <c r="N19" s="22">
        <v>1.6</v>
      </c>
      <c r="O19" s="22">
        <f t="shared" si="2"/>
        <v>71.8</v>
      </c>
      <c r="P19" s="22">
        <v>60</v>
      </c>
      <c r="Q19" s="22">
        <v>20</v>
      </c>
      <c r="R19" s="22">
        <f t="shared" si="3"/>
        <v>80</v>
      </c>
      <c r="S19" s="22">
        <v>60</v>
      </c>
      <c r="T19" s="22">
        <v>15</v>
      </c>
      <c r="U19" s="22">
        <f t="shared" si="4"/>
        <v>75</v>
      </c>
      <c r="V19" s="22">
        <f t="shared" si="5"/>
        <v>84.701855036855</v>
      </c>
      <c r="W19" s="23">
        <v>15</v>
      </c>
      <c r="X19" s="23">
        <v>22</v>
      </c>
      <c r="Y19" s="28" t="s">
        <v>67</v>
      </c>
      <c r="Z19" s="25">
        <v>106</v>
      </c>
      <c r="AA19" s="25" t="s">
        <v>72</v>
      </c>
      <c r="AB19" s="25" t="s">
        <v>60</v>
      </c>
      <c r="AC19" s="25"/>
      <c r="AD19" s="26"/>
    </row>
    <row r="20" customHeight="1" spans="1:30">
      <c r="A20" s="20" t="s">
        <v>35</v>
      </c>
      <c r="B20" s="21" t="s">
        <v>378</v>
      </c>
      <c r="C20" s="21">
        <v>2025</v>
      </c>
      <c r="D20" s="21" t="s">
        <v>833</v>
      </c>
      <c r="E20" s="21">
        <v>2533110375</v>
      </c>
      <c r="F20" s="21" t="s">
        <v>852</v>
      </c>
      <c r="G20" s="22">
        <v>88</v>
      </c>
      <c r="H20" s="22">
        <v>11.6</v>
      </c>
      <c r="I20" s="22">
        <f t="shared" si="0"/>
        <v>99.6</v>
      </c>
      <c r="J20" s="22">
        <v>83.8786240786241</v>
      </c>
      <c r="K20" s="22">
        <v>0.5</v>
      </c>
      <c r="L20" s="22">
        <f t="shared" si="1"/>
        <v>84.3786240786241</v>
      </c>
      <c r="M20" s="22">
        <v>76.025</v>
      </c>
      <c r="N20" s="22">
        <v>5</v>
      </c>
      <c r="O20" s="22">
        <f t="shared" si="2"/>
        <v>81.025</v>
      </c>
      <c r="P20" s="22">
        <v>60</v>
      </c>
      <c r="Q20" s="22">
        <v>10</v>
      </c>
      <c r="R20" s="22">
        <f t="shared" si="3"/>
        <v>70</v>
      </c>
      <c r="S20" s="22">
        <v>60</v>
      </c>
      <c r="T20" s="22">
        <v>15</v>
      </c>
      <c r="U20" s="22">
        <f t="shared" si="4"/>
        <v>75</v>
      </c>
      <c r="V20" s="22">
        <f t="shared" si="5"/>
        <v>84.5452180589681</v>
      </c>
      <c r="W20" s="23">
        <v>16</v>
      </c>
      <c r="X20" s="23">
        <v>19</v>
      </c>
      <c r="Y20" s="24" t="s">
        <v>39</v>
      </c>
      <c r="Z20" s="25">
        <v>106</v>
      </c>
      <c r="AA20" s="25" t="s">
        <v>69</v>
      </c>
      <c r="AB20" s="25"/>
      <c r="AC20" s="25"/>
      <c r="AD20" s="27"/>
    </row>
    <row r="21" customHeight="1" spans="1:30">
      <c r="A21" s="20" t="s">
        <v>35</v>
      </c>
      <c r="B21" s="21" t="s">
        <v>378</v>
      </c>
      <c r="C21" s="21">
        <v>2025</v>
      </c>
      <c r="D21" s="21" t="s">
        <v>839</v>
      </c>
      <c r="E21" s="21">
        <v>2533110468</v>
      </c>
      <c r="F21" s="21" t="s">
        <v>853</v>
      </c>
      <c r="G21" s="22">
        <v>88</v>
      </c>
      <c r="H21" s="22">
        <v>11.25</v>
      </c>
      <c r="I21" s="22">
        <f t="shared" si="0"/>
        <v>99.25</v>
      </c>
      <c r="J21" s="22">
        <v>84.3712530712531</v>
      </c>
      <c r="K21" s="22">
        <v>0.5</v>
      </c>
      <c r="L21" s="22">
        <f t="shared" si="1"/>
        <v>84.8712530712531</v>
      </c>
      <c r="M21" s="22">
        <v>82.45</v>
      </c>
      <c r="N21" s="22">
        <v>0</v>
      </c>
      <c r="O21" s="22">
        <f t="shared" si="2"/>
        <v>82.45</v>
      </c>
      <c r="P21" s="22">
        <v>60</v>
      </c>
      <c r="Q21" s="22">
        <v>0</v>
      </c>
      <c r="R21" s="22">
        <f t="shared" si="3"/>
        <v>60</v>
      </c>
      <c r="S21" s="22">
        <v>60</v>
      </c>
      <c r="T21" s="22">
        <v>15</v>
      </c>
      <c r="U21" s="22">
        <f t="shared" si="4"/>
        <v>75</v>
      </c>
      <c r="V21" s="22">
        <f t="shared" si="5"/>
        <v>84.4509398034398</v>
      </c>
      <c r="W21" s="23">
        <v>17</v>
      </c>
      <c r="X21" s="23">
        <v>17</v>
      </c>
      <c r="Y21" s="28" t="s">
        <v>67</v>
      </c>
      <c r="Z21" s="25">
        <v>106</v>
      </c>
      <c r="AA21" s="25" t="s">
        <v>62</v>
      </c>
      <c r="AB21" s="26"/>
      <c r="AC21" s="25"/>
      <c r="AD21" s="26"/>
    </row>
    <row r="22" customHeight="1" spans="1:30">
      <c r="A22" s="20" t="s">
        <v>35</v>
      </c>
      <c r="B22" s="21" t="s">
        <v>378</v>
      </c>
      <c r="C22" s="21">
        <v>2025</v>
      </c>
      <c r="D22" s="21" t="s">
        <v>833</v>
      </c>
      <c r="E22" s="21">
        <v>2533110370</v>
      </c>
      <c r="F22" s="21" t="s">
        <v>854</v>
      </c>
      <c r="G22" s="22">
        <v>88</v>
      </c>
      <c r="H22" s="22">
        <v>9.8</v>
      </c>
      <c r="I22" s="22">
        <f t="shared" si="0"/>
        <v>97.8</v>
      </c>
      <c r="J22" s="22">
        <v>84.1931203931204</v>
      </c>
      <c r="K22" s="22">
        <v>0.5</v>
      </c>
      <c r="L22" s="22">
        <f t="shared" si="1"/>
        <v>84.6931203931204</v>
      </c>
      <c r="M22" s="22">
        <v>72.75</v>
      </c>
      <c r="N22" s="22">
        <v>2.8</v>
      </c>
      <c r="O22" s="22">
        <f t="shared" si="2"/>
        <v>75.55</v>
      </c>
      <c r="P22" s="22">
        <v>60</v>
      </c>
      <c r="Q22" s="22">
        <v>20</v>
      </c>
      <c r="R22" s="22">
        <f t="shared" si="3"/>
        <v>80</v>
      </c>
      <c r="S22" s="22">
        <v>60</v>
      </c>
      <c r="T22" s="22">
        <v>5.7</v>
      </c>
      <c r="U22" s="22">
        <f t="shared" si="4"/>
        <v>65.7</v>
      </c>
      <c r="V22" s="22">
        <f t="shared" si="5"/>
        <v>84.3623402948403</v>
      </c>
      <c r="W22" s="23">
        <v>18</v>
      </c>
      <c r="X22" s="23">
        <v>18</v>
      </c>
      <c r="Y22" s="24" t="s">
        <v>39</v>
      </c>
      <c r="Z22" s="25">
        <v>106</v>
      </c>
      <c r="AA22" s="25" t="s">
        <v>69</v>
      </c>
      <c r="AB22" s="25"/>
      <c r="AC22" s="25"/>
      <c r="AD22" s="27"/>
    </row>
    <row r="23" customHeight="1" spans="1:30">
      <c r="A23" s="20" t="s">
        <v>35</v>
      </c>
      <c r="B23" s="21" t="s">
        <v>378</v>
      </c>
      <c r="C23" s="21">
        <v>2025</v>
      </c>
      <c r="D23" s="21" t="s">
        <v>839</v>
      </c>
      <c r="E23" s="21">
        <v>2533110488</v>
      </c>
      <c r="F23" s="21" t="s">
        <v>855</v>
      </c>
      <c r="G23" s="22">
        <v>88</v>
      </c>
      <c r="H23" s="22">
        <v>6</v>
      </c>
      <c r="I23" s="22">
        <f t="shared" si="0"/>
        <v>94</v>
      </c>
      <c r="J23" s="22">
        <v>85.3174447174447</v>
      </c>
      <c r="K23" s="22">
        <v>0.5</v>
      </c>
      <c r="L23" s="22">
        <f t="shared" si="1"/>
        <v>85.8174447174447</v>
      </c>
      <c r="M23" s="22">
        <v>86.75</v>
      </c>
      <c r="N23" s="22">
        <v>0</v>
      </c>
      <c r="O23" s="22">
        <f t="shared" si="2"/>
        <v>86.75</v>
      </c>
      <c r="P23" s="22">
        <v>60</v>
      </c>
      <c r="Q23" s="22">
        <v>0</v>
      </c>
      <c r="R23" s="22">
        <f t="shared" si="3"/>
        <v>60</v>
      </c>
      <c r="S23" s="22">
        <v>60</v>
      </c>
      <c r="T23" s="22">
        <v>13.5</v>
      </c>
      <c r="U23" s="22">
        <f t="shared" si="4"/>
        <v>73.5</v>
      </c>
      <c r="V23" s="22">
        <f t="shared" si="5"/>
        <v>84.7755835380835</v>
      </c>
      <c r="W23" s="23">
        <v>19</v>
      </c>
      <c r="X23" s="23">
        <v>12</v>
      </c>
      <c r="Y23" s="24" t="s">
        <v>39</v>
      </c>
      <c r="Z23" s="25">
        <v>106</v>
      </c>
      <c r="AA23" s="25" t="s">
        <v>69</v>
      </c>
      <c r="AB23" s="26"/>
      <c r="AC23" s="25"/>
      <c r="AD23" s="26"/>
    </row>
    <row r="24" customHeight="1" spans="1:30">
      <c r="A24" s="20" t="s">
        <v>35</v>
      </c>
      <c r="B24" s="21" t="s">
        <v>378</v>
      </c>
      <c r="C24" s="21">
        <v>2025</v>
      </c>
      <c r="D24" s="21" t="s">
        <v>847</v>
      </c>
      <c r="E24" s="21">
        <v>2533110446</v>
      </c>
      <c r="F24" s="21" t="s">
        <v>856</v>
      </c>
      <c r="G24" s="22">
        <v>88</v>
      </c>
      <c r="H24" s="22">
        <v>7.5</v>
      </c>
      <c r="I24" s="22">
        <f t="shared" si="0"/>
        <v>95.5</v>
      </c>
      <c r="J24" s="22">
        <v>86.317199017199</v>
      </c>
      <c r="K24" s="22">
        <v>1.5</v>
      </c>
      <c r="L24" s="22">
        <f t="shared" si="1"/>
        <v>87.817199017199</v>
      </c>
      <c r="M24" s="22">
        <v>70.15</v>
      </c>
      <c r="N24" s="22">
        <v>0</v>
      </c>
      <c r="O24" s="22">
        <f t="shared" si="2"/>
        <v>70.15</v>
      </c>
      <c r="P24" s="22">
        <v>60</v>
      </c>
      <c r="Q24" s="22">
        <v>0</v>
      </c>
      <c r="R24" s="22">
        <f t="shared" si="3"/>
        <v>60</v>
      </c>
      <c r="S24" s="22">
        <v>40</v>
      </c>
      <c r="T24" s="22">
        <v>5</v>
      </c>
      <c r="U24" s="22">
        <f t="shared" si="4"/>
        <v>45</v>
      </c>
      <c r="V24" s="22">
        <f t="shared" si="5"/>
        <v>84.1703992628993</v>
      </c>
      <c r="W24" s="23">
        <v>20</v>
      </c>
      <c r="X24" s="23">
        <v>10</v>
      </c>
      <c r="Y24" s="24" t="s">
        <v>39</v>
      </c>
      <c r="Z24" s="25">
        <v>106</v>
      </c>
      <c r="AA24" s="25" t="s">
        <v>69</v>
      </c>
      <c r="AB24" s="26"/>
      <c r="AC24" s="25"/>
      <c r="AD24" s="26"/>
    </row>
    <row r="25" customHeight="1" spans="1:30">
      <c r="A25" s="20" t="s">
        <v>35</v>
      </c>
      <c r="B25" s="21" t="s">
        <v>378</v>
      </c>
      <c r="C25" s="21">
        <v>2025</v>
      </c>
      <c r="D25" s="21" t="s">
        <v>833</v>
      </c>
      <c r="E25" s="21">
        <v>2533110365</v>
      </c>
      <c r="F25" s="21" t="s">
        <v>857</v>
      </c>
      <c r="G25" s="22">
        <v>88</v>
      </c>
      <c r="H25" s="22">
        <v>7.5</v>
      </c>
      <c r="I25" s="22">
        <f t="shared" si="0"/>
        <v>95.5</v>
      </c>
      <c r="J25" s="22">
        <v>82.5076167076167</v>
      </c>
      <c r="K25" s="22">
        <v>0.5</v>
      </c>
      <c r="L25" s="22">
        <f t="shared" si="1"/>
        <v>83.0076167076167</v>
      </c>
      <c r="M25" s="22">
        <v>75.525</v>
      </c>
      <c r="N25" s="22">
        <v>0</v>
      </c>
      <c r="O25" s="22">
        <f t="shared" si="2"/>
        <v>75.525</v>
      </c>
      <c r="P25" s="22">
        <v>60</v>
      </c>
      <c r="Q25" s="22">
        <v>40</v>
      </c>
      <c r="R25" s="22">
        <f t="shared" si="3"/>
        <v>100</v>
      </c>
      <c r="S25" s="22">
        <v>40</v>
      </c>
      <c r="T25" s="22">
        <v>20</v>
      </c>
      <c r="U25" s="22">
        <f t="shared" si="4"/>
        <v>60</v>
      </c>
      <c r="V25" s="22">
        <f t="shared" si="5"/>
        <v>83.5819625307125</v>
      </c>
      <c r="W25" s="23">
        <v>21</v>
      </c>
      <c r="X25" s="23">
        <v>23</v>
      </c>
      <c r="Y25" s="24" t="s">
        <v>39</v>
      </c>
      <c r="Z25" s="25">
        <v>106</v>
      </c>
      <c r="AA25" s="25" t="s">
        <v>69</v>
      </c>
      <c r="AB25" s="25"/>
      <c r="AC25" s="25"/>
      <c r="AD25" s="27"/>
    </row>
    <row r="26" customHeight="1" spans="1:30">
      <c r="A26" s="20" t="s">
        <v>35</v>
      </c>
      <c r="B26" s="21" t="s">
        <v>378</v>
      </c>
      <c r="C26" s="21">
        <v>2025</v>
      </c>
      <c r="D26" s="21" t="s">
        <v>842</v>
      </c>
      <c r="E26" s="21">
        <v>2533110520</v>
      </c>
      <c r="F26" s="21" t="s">
        <v>858</v>
      </c>
      <c r="G26" s="22">
        <v>88</v>
      </c>
      <c r="H26" s="22">
        <v>12</v>
      </c>
      <c r="I26" s="22">
        <f t="shared" si="0"/>
        <v>100</v>
      </c>
      <c r="J26" s="22">
        <v>81.3380835380835</v>
      </c>
      <c r="K26" s="22">
        <v>0.75</v>
      </c>
      <c r="L26" s="22">
        <f t="shared" si="1"/>
        <v>82.0880835380835</v>
      </c>
      <c r="M26" s="22">
        <v>81.2</v>
      </c>
      <c r="N26" s="22">
        <v>0.8</v>
      </c>
      <c r="O26" s="22">
        <f t="shared" si="2"/>
        <v>82</v>
      </c>
      <c r="P26" s="22">
        <v>60</v>
      </c>
      <c r="Q26" s="22">
        <v>10</v>
      </c>
      <c r="R26" s="22">
        <f t="shared" si="3"/>
        <v>70</v>
      </c>
      <c r="S26" s="22">
        <v>60</v>
      </c>
      <c r="T26" s="22">
        <v>15</v>
      </c>
      <c r="U26" s="22">
        <f t="shared" si="4"/>
        <v>75</v>
      </c>
      <c r="V26" s="22">
        <f t="shared" si="5"/>
        <v>82.9160626535626</v>
      </c>
      <c r="W26" s="23">
        <v>22</v>
      </c>
      <c r="X26" s="23">
        <v>29</v>
      </c>
      <c r="Y26" s="24" t="s">
        <v>39</v>
      </c>
      <c r="Z26" s="25">
        <v>106</v>
      </c>
      <c r="AA26" s="25" t="s">
        <v>69</v>
      </c>
      <c r="AB26" s="26"/>
      <c r="AC26" s="25"/>
      <c r="AD26" s="26"/>
    </row>
    <row r="27" customHeight="1" spans="1:30">
      <c r="A27" s="20" t="s">
        <v>35</v>
      </c>
      <c r="B27" s="21" t="s">
        <v>378</v>
      </c>
      <c r="C27" s="21">
        <v>2025</v>
      </c>
      <c r="D27" s="21" t="s">
        <v>833</v>
      </c>
      <c r="E27" s="21">
        <v>2533110384</v>
      </c>
      <c r="F27" s="21" t="s">
        <v>859</v>
      </c>
      <c r="G27" s="22">
        <v>88</v>
      </c>
      <c r="H27" s="22">
        <v>12</v>
      </c>
      <c r="I27" s="22">
        <f t="shared" si="0"/>
        <v>100</v>
      </c>
      <c r="J27" s="22">
        <v>80.1766584766585</v>
      </c>
      <c r="K27" s="22">
        <v>1.25</v>
      </c>
      <c r="L27" s="22">
        <f t="shared" si="1"/>
        <v>81.4266584766585</v>
      </c>
      <c r="M27" s="22">
        <v>82.7</v>
      </c>
      <c r="N27" s="22">
        <v>0.8</v>
      </c>
      <c r="O27" s="22">
        <f t="shared" si="2"/>
        <v>83.5</v>
      </c>
      <c r="P27" s="22">
        <v>60</v>
      </c>
      <c r="Q27" s="22">
        <v>10</v>
      </c>
      <c r="R27" s="22">
        <f t="shared" si="3"/>
        <v>70</v>
      </c>
      <c r="S27" s="22">
        <v>60</v>
      </c>
      <c r="T27" s="22">
        <v>15</v>
      </c>
      <c r="U27" s="22">
        <f t="shared" si="4"/>
        <v>75</v>
      </c>
      <c r="V27" s="22">
        <f t="shared" si="5"/>
        <v>82.4949938574939</v>
      </c>
      <c r="W27" s="23">
        <v>23</v>
      </c>
      <c r="X27" s="23">
        <v>40</v>
      </c>
      <c r="Y27" s="24" t="s">
        <v>39</v>
      </c>
      <c r="Z27" s="25">
        <v>106</v>
      </c>
      <c r="AA27" s="25" t="s">
        <v>69</v>
      </c>
      <c r="AB27" s="25"/>
      <c r="AC27" s="25"/>
      <c r="AD27" s="27"/>
    </row>
    <row r="28" customHeight="1" spans="1:30">
      <c r="A28" s="20" t="s">
        <v>35</v>
      </c>
      <c r="B28" s="21" t="s">
        <v>378</v>
      </c>
      <c r="C28" s="21">
        <v>2025</v>
      </c>
      <c r="D28" s="21" t="s">
        <v>842</v>
      </c>
      <c r="E28" s="21">
        <v>2533110516</v>
      </c>
      <c r="F28" s="21" t="s">
        <v>860</v>
      </c>
      <c r="G28" s="22">
        <v>88</v>
      </c>
      <c r="H28" s="22">
        <v>12</v>
      </c>
      <c r="I28" s="22">
        <f t="shared" si="0"/>
        <v>100</v>
      </c>
      <c r="J28" s="22">
        <v>81.155773955774</v>
      </c>
      <c r="K28" s="22">
        <v>0</v>
      </c>
      <c r="L28" s="22">
        <f t="shared" si="1"/>
        <v>81.155773955774</v>
      </c>
      <c r="M28" s="22">
        <v>82.4</v>
      </c>
      <c r="N28" s="22">
        <v>0.8</v>
      </c>
      <c r="O28" s="22">
        <f t="shared" si="2"/>
        <v>83.2</v>
      </c>
      <c r="P28" s="22">
        <v>60</v>
      </c>
      <c r="Q28" s="22">
        <v>0</v>
      </c>
      <c r="R28" s="22">
        <f t="shared" si="3"/>
        <v>60</v>
      </c>
      <c r="S28" s="22">
        <v>60</v>
      </c>
      <c r="T28" s="22">
        <v>15</v>
      </c>
      <c r="U28" s="22">
        <f t="shared" si="4"/>
        <v>75</v>
      </c>
      <c r="V28" s="22">
        <f t="shared" si="5"/>
        <v>81.7768304668305</v>
      </c>
      <c r="W28" s="23">
        <v>24</v>
      </c>
      <c r="X28" s="23">
        <v>30</v>
      </c>
      <c r="Y28" s="24" t="s">
        <v>39</v>
      </c>
      <c r="Z28" s="25">
        <v>106</v>
      </c>
      <c r="AA28" s="25" t="s">
        <v>69</v>
      </c>
      <c r="AB28" s="26"/>
      <c r="AC28" s="25"/>
      <c r="AD28" s="26"/>
    </row>
    <row r="29" customHeight="1" spans="1:30">
      <c r="A29" s="20" t="s">
        <v>35</v>
      </c>
      <c r="B29" s="21" t="s">
        <v>378</v>
      </c>
      <c r="C29" s="21">
        <v>2025</v>
      </c>
      <c r="D29" s="21" t="s">
        <v>847</v>
      </c>
      <c r="E29" s="21">
        <v>2533110465</v>
      </c>
      <c r="F29" s="21" t="s">
        <v>861</v>
      </c>
      <c r="G29" s="22">
        <v>88</v>
      </c>
      <c r="H29" s="22">
        <v>4</v>
      </c>
      <c r="I29" s="22">
        <f t="shared" si="0"/>
        <v>92</v>
      </c>
      <c r="J29" s="22">
        <v>83.8007371007371</v>
      </c>
      <c r="K29" s="22">
        <v>0.5</v>
      </c>
      <c r="L29" s="22">
        <f t="shared" si="1"/>
        <v>84.3007371007371</v>
      </c>
      <c r="M29" s="22">
        <v>80.4</v>
      </c>
      <c r="N29" s="22">
        <v>0</v>
      </c>
      <c r="O29" s="22">
        <f t="shared" si="2"/>
        <v>80.4</v>
      </c>
      <c r="P29" s="22">
        <v>60</v>
      </c>
      <c r="Q29" s="22">
        <v>0</v>
      </c>
      <c r="R29" s="22">
        <f t="shared" si="3"/>
        <v>60</v>
      </c>
      <c r="S29" s="22">
        <v>40</v>
      </c>
      <c r="T29" s="22">
        <v>5</v>
      </c>
      <c r="U29" s="22">
        <f t="shared" si="4"/>
        <v>45</v>
      </c>
      <c r="V29" s="22">
        <f t="shared" si="5"/>
        <v>81.6955528255528</v>
      </c>
      <c r="W29" s="23">
        <v>25</v>
      </c>
      <c r="X29" s="23">
        <v>20</v>
      </c>
      <c r="Y29" s="24" t="s">
        <v>39</v>
      </c>
      <c r="Z29" s="25">
        <v>106</v>
      </c>
      <c r="AA29" s="25" t="s">
        <v>69</v>
      </c>
      <c r="AB29" s="26"/>
      <c r="AC29" s="25"/>
      <c r="AD29" s="26"/>
    </row>
    <row r="30" customHeight="1" spans="1:30">
      <c r="A30" s="20" t="s">
        <v>35</v>
      </c>
      <c r="B30" s="21" t="s">
        <v>378</v>
      </c>
      <c r="C30" s="21">
        <v>2025</v>
      </c>
      <c r="D30" s="21" t="s">
        <v>831</v>
      </c>
      <c r="E30" s="21">
        <v>2533110429</v>
      </c>
      <c r="F30" s="21" t="s">
        <v>862</v>
      </c>
      <c r="G30" s="22">
        <v>88</v>
      </c>
      <c r="H30" s="22">
        <v>3.59999999999999</v>
      </c>
      <c r="I30" s="22">
        <f t="shared" si="0"/>
        <v>91.6</v>
      </c>
      <c r="J30" s="22">
        <v>81.0277641277641</v>
      </c>
      <c r="K30" s="22">
        <v>0.375</v>
      </c>
      <c r="L30" s="22">
        <f t="shared" si="1"/>
        <v>81.4027641277641</v>
      </c>
      <c r="M30" s="22">
        <v>74.7</v>
      </c>
      <c r="N30" s="22">
        <v>0.8</v>
      </c>
      <c r="O30" s="22">
        <f t="shared" si="2"/>
        <v>75.5</v>
      </c>
      <c r="P30" s="22">
        <v>60</v>
      </c>
      <c r="Q30" s="22">
        <v>10</v>
      </c>
      <c r="R30" s="22">
        <f t="shared" si="3"/>
        <v>70</v>
      </c>
      <c r="S30" s="22">
        <v>60</v>
      </c>
      <c r="T30" s="22">
        <v>21.5</v>
      </c>
      <c r="U30" s="22">
        <f t="shared" si="4"/>
        <v>81.5</v>
      </c>
      <c r="V30" s="22">
        <f t="shared" si="5"/>
        <v>81.5620730958231</v>
      </c>
      <c r="W30" s="23">
        <v>26</v>
      </c>
      <c r="X30" s="23">
        <v>34</v>
      </c>
      <c r="Y30" s="24" t="s">
        <v>39</v>
      </c>
      <c r="Z30" s="25">
        <v>106</v>
      </c>
      <c r="AA30" s="25" t="s">
        <v>69</v>
      </c>
      <c r="AB30" s="26"/>
      <c r="AC30" s="25"/>
      <c r="AD30" s="26"/>
    </row>
    <row r="31" customHeight="1" spans="1:30">
      <c r="A31" s="20" t="s">
        <v>35</v>
      </c>
      <c r="B31" s="21" t="s">
        <v>378</v>
      </c>
      <c r="C31" s="21">
        <v>2025</v>
      </c>
      <c r="D31" s="21" t="s">
        <v>842</v>
      </c>
      <c r="E31" s="21">
        <v>2533110504</v>
      </c>
      <c r="F31" s="21" t="s">
        <v>863</v>
      </c>
      <c r="G31" s="22">
        <v>88</v>
      </c>
      <c r="H31" s="22">
        <v>5.25</v>
      </c>
      <c r="I31" s="22">
        <f t="shared" si="0"/>
        <v>93.25</v>
      </c>
      <c r="J31" s="22">
        <v>80.3336609336609</v>
      </c>
      <c r="K31" s="22">
        <v>1.75</v>
      </c>
      <c r="L31" s="22">
        <f t="shared" si="1"/>
        <v>82.0836609336609</v>
      </c>
      <c r="M31" s="22">
        <v>66.75</v>
      </c>
      <c r="N31" s="22">
        <v>0</v>
      </c>
      <c r="O31" s="22">
        <f t="shared" si="2"/>
        <v>66.75</v>
      </c>
      <c r="P31" s="22">
        <v>60</v>
      </c>
      <c r="Q31" s="22">
        <v>10</v>
      </c>
      <c r="R31" s="22">
        <f t="shared" si="3"/>
        <v>70</v>
      </c>
      <c r="S31" s="22">
        <v>60</v>
      </c>
      <c r="T31" s="22">
        <v>15</v>
      </c>
      <c r="U31" s="22">
        <f t="shared" si="4"/>
        <v>75</v>
      </c>
      <c r="V31" s="22">
        <f t="shared" si="5"/>
        <v>81.4752457002457</v>
      </c>
      <c r="W31" s="23">
        <v>27</v>
      </c>
      <c r="X31" s="23">
        <v>39</v>
      </c>
      <c r="Y31" s="28" t="s">
        <v>67</v>
      </c>
      <c r="Z31" s="25">
        <v>106</v>
      </c>
      <c r="AA31" s="25" t="s">
        <v>72</v>
      </c>
      <c r="AB31" s="26"/>
      <c r="AC31" s="25"/>
      <c r="AD31" s="26"/>
    </row>
    <row r="32" customHeight="1" spans="1:30">
      <c r="A32" s="20" t="s">
        <v>35</v>
      </c>
      <c r="B32" s="21" t="s">
        <v>378</v>
      </c>
      <c r="C32" s="21">
        <v>2025</v>
      </c>
      <c r="D32" s="21" t="s">
        <v>839</v>
      </c>
      <c r="E32" s="21">
        <v>2533110470</v>
      </c>
      <c r="F32" s="21" t="s">
        <v>864</v>
      </c>
      <c r="G32" s="22">
        <v>88</v>
      </c>
      <c r="H32" s="22">
        <v>0</v>
      </c>
      <c r="I32" s="22">
        <f t="shared" si="0"/>
        <v>88</v>
      </c>
      <c r="J32" s="22">
        <v>83.7363636363636</v>
      </c>
      <c r="K32" s="22">
        <v>0</v>
      </c>
      <c r="L32" s="22">
        <f t="shared" si="1"/>
        <v>83.7363636363636</v>
      </c>
      <c r="M32" s="22">
        <v>81.9</v>
      </c>
      <c r="N32" s="22">
        <v>0</v>
      </c>
      <c r="O32" s="22">
        <f t="shared" si="2"/>
        <v>81.9</v>
      </c>
      <c r="P32" s="22">
        <v>60</v>
      </c>
      <c r="Q32" s="22">
        <v>0</v>
      </c>
      <c r="R32" s="22">
        <f t="shared" si="3"/>
        <v>60</v>
      </c>
      <c r="S32" s="22">
        <v>40</v>
      </c>
      <c r="T32" s="22">
        <v>5</v>
      </c>
      <c r="U32" s="22">
        <f t="shared" si="4"/>
        <v>45</v>
      </c>
      <c r="V32" s="22">
        <f t="shared" si="5"/>
        <v>80.9472727272727</v>
      </c>
      <c r="W32" s="23">
        <v>28</v>
      </c>
      <c r="X32" s="23">
        <v>21</v>
      </c>
      <c r="Y32" s="24" t="s">
        <v>39</v>
      </c>
      <c r="Z32" s="25">
        <v>106</v>
      </c>
      <c r="AA32" s="25" t="s">
        <v>69</v>
      </c>
      <c r="AB32" s="26"/>
      <c r="AC32" s="25"/>
      <c r="AD32" s="26"/>
    </row>
    <row r="33" customHeight="1" spans="1:30">
      <c r="A33" s="20" t="s">
        <v>35</v>
      </c>
      <c r="B33" s="21" t="s">
        <v>378</v>
      </c>
      <c r="C33" s="21">
        <v>2025</v>
      </c>
      <c r="D33" s="21" t="s">
        <v>847</v>
      </c>
      <c r="E33" s="21">
        <v>2533110459</v>
      </c>
      <c r="F33" s="21" t="s">
        <v>865</v>
      </c>
      <c r="G33" s="22">
        <v>88</v>
      </c>
      <c r="H33" s="22">
        <v>11.1</v>
      </c>
      <c r="I33" s="22">
        <f t="shared" si="0"/>
        <v>99.1</v>
      </c>
      <c r="J33" s="22">
        <v>82.2304668304668</v>
      </c>
      <c r="K33" s="22">
        <v>0.5</v>
      </c>
      <c r="L33" s="22">
        <f t="shared" si="1"/>
        <v>82.7304668304668</v>
      </c>
      <c r="M33" s="22">
        <v>73.95</v>
      </c>
      <c r="N33" s="22">
        <v>0</v>
      </c>
      <c r="O33" s="22">
        <f t="shared" si="2"/>
        <v>73.95</v>
      </c>
      <c r="P33" s="22">
        <v>60</v>
      </c>
      <c r="Q33" s="22">
        <v>0</v>
      </c>
      <c r="R33" s="22">
        <f t="shared" si="3"/>
        <v>60</v>
      </c>
      <c r="S33" s="22">
        <v>40</v>
      </c>
      <c r="T33" s="22">
        <v>5</v>
      </c>
      <c r="U33" s="22">
        <f t="shared" si="4"/>
        <v>45</v>
      </c>
      <c r="V33" s="22">
        <f t="shared" si="5"/>
        <v>80.9053501228501</v>
      </c>
      <c r="W33" s="23">
        <v>29</v>
      </c>
      <c r="X33" s="23">
        <v>24</v>
      </c>
      <c r="Y33" s="24" t="s">
        <v>39</v>
      </c>
      <c r="Z33" s="25">
        <v>106</v>
      </c>
      <c r="AA33" s="25" t="s">
        <v>69</v>
      </c>
      <c r="AB33" s="26"/>
      <c r="AC33" s="25"/>
      <c r="AD33" s="26"/>
    </row>
    <row r="34" customHeight="1" spans="1:30">
      <c r="A34" s="20" t="s">
        <v>35</v>
      </c>
      <c r="B34" s="21" t="s">
        <v>378</v>
      </c>
      <c r="C34" s="21">
        <v>2025</v>
      </c>
      <c r="D34" s="21" t="s">
        <v>847</v>
      </c>
      <c r="E34" s="21">
        <v>2533110451</v>
      </c>
      <c r="F34" s="21" t="s">
        <v>866</v>
      </c>
      <c r="G34" s="22">
        <v>88</v>
      </c>
      <c r="H34" s="22">
        <v>4</v>
      </c>
      <c r="I34" s="22">
        <f t="shared" si="0"/>
        <v>92</v>
      </c>
      <c r="J34" s="22">
        <v>81.087714987715</v>
      </c>
      <c r="K34" s="22">
        <v>0.5</v>
      </c>
      <c r="L34" s="22">
        <f t="shared" si="1"/>
        <v>81.587714987715</v>
      </c>
      <c r="M34" s="22">
        <v>73.25</v>
      </c>
      <c r="N34" s="22">
        <v>0</v>
      </c>
      <c r="O34" s="22">
        <f t="shared" si="2"/>
        <v>73.25</v>
      </c>
      <c r="P34" s="22">
        <v>60</v>
      </c>
      <c r="Q34" s="22">
        <v>0</v>
      </c>
      <c r="R34" s="22">
        <f t="shared" si="3"/>
        <v>60</v>
      </c>
      <c r="S34" s="22">
        <v>40</v>
      </c>
      <c r="T34" s="22">
        <v>30</v>
      </c>
      <c r="U34" s="22">
        <f t="shared" si="4"/>
        <v>70</v>
      </c>
      <c r="V34" s="22">
        <f t="shared" si="5"/>
        <v>80.5532862407862</v>
      </c>
      <c r="W34" s="23">
        <v>30</v>
      </c>
      <c r="X34" s="23">
        <v>33</v>
      </c>
      <c r="Y34" s="24" t="s">
        <v>39</v>
      </c>
      <c r="Z34" s="25">
        <v>106</v>
      </c>
      <c r="AA34" s="25" t="s">
        <v>69</v>
      </c>
      <c r="AB34" s="26"/>
      <c r="AC34" s="25"/>
      <c r="AD34" s="26"/>
    </row>
    <row r="35" customHeight="1" spans="1:30">
      <c r="A35" s="20" t="s">
        <v>35</v>
      </c>
      <c r="B35" s="21" t="s">
        <v>378</v>
      </c>
      <c r="C35" s="21">
        <v>2025</v>
      </c>
      <c r="D35" s="21" t="s">
        <v>847</v>
      </c>
      <c r="E35" s="21">
        <v>2533110455</v>
      </c>
      <c r="F35" s="21" t="s">
        <v>867</v>
      </c>
      <c r="G35" s="22">
        <v>88</v>
      </c>
      <c r="H35" s="22">
        <v>3.5</v>
      </c>
      <c r="I35" s="22">
        <f t="shared" si="0"/>
        <v>91.5</v>
      </c>
      <c r="J35" s="22">
        <v>82.1464373464374</v>
      </c>
      <c r="K35" s="22">
        <v>0.5</v>
      </c>
      <c r="L35" s="22">
        <f t="shared" si="1"/>
        <v>82.6464373464374</v>
      </c>
      <c r="M35" s="22">
        <v>83.275</v>
      </c>
      <c r="N35" s="22">
        <v>0</v>
      </c>
      <c r="O35" s="22">
        <f t="shared" si="2"/>
        <v>83.275</v>
      </c>
      <c r="P35" s="22">
        <v>60</v>
      </c>
      <c r="Q35" s="22">
        <v>0</v>
      </c>
      <c r="R35" s="22">
        <f t="shared" si="3"/>
        <v>60</v>
      </c>
      <c r="S35" s="22">
        <v>40</v>
      </c>
      <c r="T35" s="22">
        <v>5</v>
      </c>
      <c r="U35" s="22">
        <f t="shared" si="4"/>
        <v>45</v>
      </c>
      <c r="V35" s="22">
        <f t="shared" si="5"/>
        <v>80.548578009828</v>
      </c>
      <c r="W35" s="23">
        <v>31</v>
      </c>
      <c r="X35" s="23">
        <v>25</v>
      </c>
      <c r="Y35" s="24" t="s">
        <v>39</v>
      </c>
      <c r="Z35" s="25">
        <v>106</v>
      </c>
      <c r="AA35" s="25" t="s">
        <v>69</v>
      </c>
      <c r="AB35" s="26"/>
      <c r="AC35" s="29"/>
      <c r="AD35" s="26"/>
    </row>
    <row r="36" customHeight="1" spans="1:30">
      <c r="A36" s="20" t="s">
        <v>35</v>
      </c>
      <c r="B36" s="21" t="s">
        <v>378</v>
      </c>
      <c r="C36" s="21">
        <v>2025</v>
      </c>
      <c r="D36" s="21" t="s">
        <v>835</v>
      </c>
      <c r="E36" s="21">
        <v>2533110394</v>
      </c>
      <c r="F36" s="21" t="s">
        <v>868</v>
      </c>
      <c r="G36" s="22">
        <v>88</v>
      </c>
      <c r="H36" s="22">
        <v>0</v>
      </c>
      <c r="I36" s="22">
        <f t="shared" si="0"/>
        <v>88</v>
      </c>
      <c r="J36" s="22">
        <v>82.1216216216216</v>
      </c>
      <c r="K36" s="22">
        <v>0.5</v>
      </c>
      <c r="L36" s="22">
        <f t="shared" si="1"/>
        <v>82.6216216216216</v>
      </c>
      <c r="M36" s="22">
        <v>74.9</v>
      </c>
      <c r="N36" s="22">
        <v>0</v>
      </c>
      <c r="O36" s="22">
        <f t="shared" si="2"/>
        <v>74.9</v>
      </c>
      <c r="P36" s="22">
        <v>60</v>
      </c>
      <c r="Q36" s="22">
        <v>10</v>
      </c>
      <c r="R36" s="22">
        <f t="shared" si="3"/>
        <v>70</v>
      </c>
      <c r="S36" s="22">
        <v>40</v>
      </c>
      <c r="T36" s="22">
        <v>5</v>
      </c>
      <c r="U36" s="22">
        <f t="shared" si="4"/>
        <v>45</v>
      </c>
      <c r="V36" s="22">
        <f t="shared" si="5"/>
        <v>80.2612162162162</v>
      </c>
      <c r="W36" s="23">
        <v>32</v>
      </c>
      <c r="X36" s="23">
        <v>26</v>
      </c>
      <c r="Y36" s="24" t="s">
        <v>39</v>
      </c>
      <c r="Z36" s="25">
        <v>106</v>
      </c>
      <c r="AA36" s="25" t="s">
        <v>69</v>
      </c>
      <c r="AB36" s="25"/>
      <c r="AC36" s="29"/>
      <c r="AD36" s="27"/>
    </row>
    <row r="37" customHeight="1" spans="1:30">
      <c r="A37" s="20" t="s">
        <v>35</v>
      </c>
      <c r="B37" s="21" t="s">
        <v>378</v>
      </c>
      <c r="C37" s="21">
        <v>2025</v>
      </c>
      <c r="D37" s="21" t="s">
        <v>835</v>
      </c>
      <c r="E37" s="21">
        <v>2533110391</v>
      </c>
      <c r="F37" s="21" t="s">
        <v>869</v>
      </c>
      <c r="G37" s="22">
        <v>88</v>
      </c>
      <c r="H37" s="22">
        <v>12</v>
      </c>
      <c r="I37" s="22">
        <f t="shared" si="0"/>
        <v>100</v>
      </c>
      <c r="J37" s="22">
        <v>76.3211302211302</v>
      </c>
      <c r="K37" s="22">
        <v>1.25</v>
      </c>
      <c r="L37" s="22">
        <f t="shared" si="1"/>
        <v>77.5711302211302</v>
      </c>
      <c r="M37" s="22">
        <v>64.6</v>
      </c>
      <c r="N37" s="22">
        <v>0</v>
      </c>
      <c r="O37" s="22">
        <f t="shared" si="2"/>
        <v>64.6</v>
      </c>
      <c r="P37" s="22">
        <v>60</v>
      </c>
      <c r="Q37" s="22">
        <v>40</v>
      </c>
      <c r="R37" s="22">
        <f t="shared" si="3"/>
        <v>100</v>
      </c>
      <c r="S37" s="22">
        <v>60</v>
      </c>
      <c r="T37" s="22">
        <v>15</v>
      </c>
      <c r="U37" s="22">
        <f t="shared" si="4"/>
        <v>75</v>
      </c>
      <c r="V37" s="22">
        <f t="shared" si="5"/>
        <v>80.1583476658477</v>
      </c>
      <c r="W37" s="23">
        <v>33</v>
      </c>
      <c r="X37" s="23">
        <v>63</v>
      </c>
      <c r="Y37" s="28" t="s">
        <v>67</v>
      </c>
      <c r="Z37" s="25">
        <v>106</v>
      </c>
      <c r="AA37" s="25" t="s">
        <v>72</v>
      </c>
      <c r="AB37" s="25"/>
      <c r="AC37" s="29"/>
      <c r="AD37" s="27"/>
    </row>
    <row r="38" customHeight="1" spans="1:30">
      <c r="A38" s="20" t="s">
        <v>35</v>
      </c>
      <c r="B38" s="21" t="s">
        <v>378</v>
      </c>
      <c r="C38" s="21">
        <v>2025</v>
      </c>
      <c r="D38" s="21" t="s">
        <v>831</v>
      </c>
      <c r="E38" s="21">
        <v>2533110432</v>
      </c>
      <c r="F38" s="21" t="s">
        <v>870</v>
      </c>
      <c r="G38" s="22">
        <v>88</v>
      </c>
      <c r="H38" s="22">
        <v>4</v>
      </c>
      <c r="I38" s="22">
        <f t="shared" si="0"/>
        <v>92</v>
      </c>
      <c r="J38" s="22">
        <v>79.4518427518427</v>
      </c>
      <c r="K38" s="22">
        <v>0.7</v>
      </c>
      <c r="L38" s="22">
        <f t="shared" si="1"/>
        <v>80.1518427518427</v>
      </c>
      <c r="M38" s="22">
        <v>59.7</v>
      </c>
      <c r="N38" s="22">
        <v>0</v>
      </c>
      <c r="O38" s="22">
        <f t="shared" si="2"/>
        <v>59.7</v>
      </c>
      <c r="P38" s="22">
        <v>60</v>
      </c>
      <c r="Q38" s="22">
        <v>10</v>
      </c>
      <c r="R38" s="22">
        <f t="shared" si="3"/>
        <v>70</v>
      </c>
      <c r="S38" s="22">
        <v>60</v>
      </c>
      <c r="T38" s="22">
        <v>21</v>
      </c>
      <c r="U38" s="22">
        <f t="shared" si="4"/>
        <v>81</v>
      </c>
      <c r="V38" s="22">
        <f t="shared" si="5"/>
        <v>79.848882063882</v>
      </c>
      <c r="W38" s="23">
        <v>34</v>
      </c>
      <c r="X38" s="23">
        <v>43</v>
      </c>
      <c r="Y38" s="28" t="s">
        <v>67</v>
      </c>
      <c r="Z38" s="25">
        <v>106</v>
      </c>
      <c r="AA38" s="25" t="s">
        <v>100</v>
      </c>
      <c r="AB38" s="26"/>
      <c r="AC38" s="26"/>
      <c r="AD38" s="26"/>
    </row>
    <row r="39" customHeight="1" spans="1:30">
      <c r="A39" s="20" t="s">
        <v>35</v>
      </c>
      <c r="B39" s="21" t="s">
        <v>378</v>
      </c>
      <c r="C39" s="21">
        <v>2025</v>
      </c>
      <c r="D39" s="21" t="s">
        <v>831</v>
      </c>
      <c r="E39" s="21">
        <v>2533110420</v>
      </c>
      <c r="F39" s="21" t="s">
        <v>871</v>
      </c>
      <c r="G39" s="22">
        <v>88</v>
      </c>
      <c r="H39" s="22">
        <v>6.5</v>
      </c>
      <c r="I39" s="22">
        <f t="shared" si="0"/>
        <v>94.5</v>
      </c>
      <c r="J39" s="22">
        <v>81.4159705159705</v>
      </c>
      <c r="K39" s="22">
        <v>0.5</v>
      </c>
      <c r="L39" s="22">
        <f t="shared" si="1"/>
        <v>81.9159705159705</v>
      </c>
      <c r="M39" s="22">
        <v>71.55</v>
      </c>
      <c r="N39" s="22">
        <v>0</v>
      </c>
      <c r="O39" s="22">
        <f t="shared" si="2"/>
        <v>71.55</v>
      </c>
      <c r="P39" s="22">
        <v>60</v>
      </c>
      <c r="Q39" s="22">
        <v>0</v>
      </c>
      <c r="R39" s="22">
        <f t="shared" si="3"/>
        <v>60</v>
      </c>
      <c r="S39" s="22">
        <v>40</v>
      </c>
      <c r="T39" s="22">
        <v>5</v>
      </c>
      <c r="U39" s="22">
        <f t="shared" si="4"/>
        <v>45</v>
      </c>
      <c r="V39" s="22">
        <f t="shared" si="5"/>
        <v>79.7144778869779</v>
      </c>
      <c r="W39" s="23">
        <v>35</v>
      </c>
      <c r="X39" s="23">
        <v>27</v>
      </c>
      <c r="Y39" s="28" t="s">
        <v>67</v>
      </c>
      <c r="Z39" s="25">
        <v>106</v>
      </c>
      <c r="AA39" s="25" t="s">
        <v>72</v>
      </c>
      <c r="AB39" s="26"/>
      <c r="AC39" s="26"/>
      <c r="AD39" s="26"/>
    </row>
    <row r="40" customHeight="1" spans="1:30">
      <c r="A40" s="20" t="s">
        <v>35</v>
      </c>
      <c r="B40" s="21" t="s">
        <v>378</v>
      </c>
      <c r="C40" s="21">
        <v>2025</v>
      </c>
      <c r="D40" s="21" t="s">
        <v>835</v>
      </c>
      <c r="E40" s="21">
        <v>2533110409</v>
      </c>
      <c r="F40" s="21" t="s">
        <v>872</v>
      </c>
      <c r="G40" s="22">
        <v>88</v>
      </c>
      <c r="H40" s="22">
        <v>11.5</v>
      </c>
      <c r="I40" s="22">
        <f t="shared" si="0"/>
        <v>99.5</v>
      </c>
      <c r="J40" s="22">
        <v>81.1046683046683</v>
      </c>
      <c r="K40" s="22">
        <v>0</v>
      </c>
      <c r="L40" s="22">
        <f t="shared" si="1"/>
        <v>81.1046683046683</v>
      </c>
      <c r="M40" s="22">
        <v>70.95</v>
      </c>
      <c r="N40" s="22">
        <v>0</v>
      </c>
      <c r="O40" s="22">
        <f t="shared" si="2"/>
        <v>70.95</v>
      </c>
      <c r="P40" s="22">
        <v>60</v>
      </c>
      <c r="Q40" s="22">
        <v>0</v>
      </c>
      <c r="R40" s="22">
        <f t="shared" si="3"/>
        <v>60</v>
      </c>
      <c r="S40" s="22">
        <v>40</v>
      </c>
      <c r="T40" s="22">
        <v>5</v>
      </c>
      <c r="U40" s="22">
        <f t="shared" si="4"/>
        <v>45</v>
      </c>
      <c r="V40" s="22">
        <f t="shared" si="5"/>
        <v>79.5760012285012</v>
      </c>
      <c r="W40" s="23">
        <v>36</v>
      </c>
      <c r="X40" s="23">
        <v>31</v>
      </c>
      <c r="Y40" s="24" t="s">
        <v>39</v>
      </c>
      <c r="Z40" s="25">
        <v>106</v>
      </c>
      <c r="AA40" s="25" t="s">
        <v>69</v>
      </c>
      <c r="AB40" s="26"/>
      <c r="AC40" s="29"/>
      <c r="AD40" s="26"/>
    </row>
    <row r="41" customHeight="1" spans="1:30">
      <c r="A41" s="20" t="s">
        <v>35</v>
      </c>
      <c r="B41" s="21" t="s">
        <v>378</v>
      </c>
      <c r="C41" s="21">
        <v>2025</v>
      </c>
      <c r="D41" s="21" t="s">
        <v>835</v>
      </c>
      <c r="E41" s="21">
        <v>2533110388</v>
      </c>
      <c r="F41" s="21" t="s">
        <v>873</v>
      </c>
      <c r="G41" s="22">
        <v>88</v>
      </c>
      <c r="H41" s="22">
        <v>4</v>
      </c>
      <c r="I41" s="22">
        <f t="shared" si="0"/>
        <v>92</v>
      </c>
      <c r="J41" s="22">
        <v>80.3953316953317</v>
      </c>
      <c r="K41" s="22">
        <v>0.5</v>
      </c>
      <c r="L41" s="22">
        <f t="shared" si="1"/>
        <v>80.8953316953317</v>
      </c>
      <c r="M41" s="22">
        <v>75.5</v>
      </c>
      <c r="N41" s="22">
        <v>0</v>
      </c>
      <c r="O41" s="22">
        <f t="shared" si="2"/>
        <v>75.5</v>
      </c>
      <c r="P41" s="22">
        <v>60</v>
      </c>
      <c r="Q41" s="22">
        <v>10</v>
      </c>
      <c r="R41" s="22">
        <f t="shared" si="3"/>
        <v>70</v>
      </c>
      <c r="S41" s="22">
        <v>40</v>
      </c>
      <c r="T41" s="22">
        <v>5</v>
      </c>
      <c r="U41" s="22">
        <f t="shared" si="4"/>
        <v>45</v>
      </c>
      <c r="V41" s="22">
        <f t="shared" si="5"/>
        <v>79.3964987714988</v>
      </c>
      <c r="W41" s="23">
        <v>37</v>
      </c>
      <c r="X41" s="23">
        <v>38</v>
      </c>
      <c r="Y41" s="24" t="s">
        <v>39</v>
      </c>
      <c r="Z41" s="25">
        <v>106</v>
      </c>
      <c r="AA41" s="25" t="s">
        <v>69</v>
      </c>
      <c r="AB41" s="25"/>
      <c r="AC41" s="29"/>
      <c r="AD41" s="27"/>
    </row>
    <row r="42" customHeight="1" spans="1:30">
      <c r="A42" s="20" t="s">
        <v>35</v>
      </c>
      <c r="B42" s="21" t="s">
        <v>378</v>
      </c>
      <c r="C42" s="21">
        <v>2025</v>
      </c>
      <c r="D42" s="21" t="s">
        <v>842</v>
      </c>
      <c r="E42" s="21">
        <v>2533110502</v>
      </c>
      <c r="F42" s="21" t="s">
        <v>874</v>
      </c>
      <c r="G42" s="22">
        <v>88</v>
      </c>
      <c r="H42" s="22">
        <v>0</v>
      </c>
      <c r="I42" s="22">
        <f t="shared" si="0"/>
        <v>88</v>
      </c>
      <c r="J42" s="22">
        <v>81.0923832923833</v>
      </c>
      <c r="K42" s="22">
        <v>0.5</v>
      </c>
      <c r="L42" s="22">
        <f t="shared" si="1"/>
        <v>81.5923832923833</v>
      </c>
      <c r="M42" s="22">
        <v>76.95</v>
      </c>
      <c r="N42" s="22">
        <v>0</v>
      </c>
      <c r="O42" s="22">
        <f t="shared" si="2"/>
        <v>76.95</v>
      </c>
      <c r="P42" s="22">
        <v>60</v>
      </c>
      <c r="Q42" s="22">
        <v>0</v>
      </c>
      <c r="R42" s="22">
        <f t="shared" si="3"/>
        <v>60</v>
      </c>
      <c r="S42" s="22">
        <v>40</v>
      </c>
      <c r="T42" s="22">
        <v>5</v>
      </c>
      <c r="U42" s="22">
        <f t="shared" si="4"/>
        <v>45</v>
      </c>
      <c r="V42" s="22">
        <f t="shared" si="5"/>
        <v>79.0917874692875</v>
      </c>
      <c r="W42" s="23">
        <v>38</v>
      </c>
      <c r="X42" s="23">
        <v>32</v>
      </c>
      <c r="Y42" s="24" t="s">
        <v>39</v>
      </c>
      <c r="Z42" s="25">
        <v>106</v>
      </c>
      <c r="AA42" s="25" t="s">
        <v>69</v>
      </c>
      <c r="AB42" s="26"/>
      <c r="AC42" s="29"/>
      <c r="AD42" s="26"/>
    </row>
    <row r="43" customHeight="1" spans="1:30">
      <c r="A43" s="20" t="s">
        <v>35</v>
      </c>
      <c r="B43" s="21" t="s">
        <v>378</v>
      </c>
      <c r="C43" s="21">
        <v>2025</v>
      </c>
      <c r="D43" s="21" t="s">
        <v>842</v>
      </c>
      <c r="E43" s="21">
        <v>2533110517</v>
      </c>
      <c r="F43" s="21" t="s">
        <v>875</v>
      </c>
      <c r="G43" s="22">
        <v>88</v>
      </c>
      <c r="H43" s="22">
        <v>7.5</v>
      </c>
      <c r="I43" s="22">
        <f t="shared" si="0"/>
        <v>95.5</v>
      </c>
      <c r="J43" s="22">
        <v>77.682800982801</v>
      </c>
      <c r="K43" s="22">
        <v>0.5</v>
      </c>
      <c r="L43" s="22">
        <f t="shared" si="1"/>
        <v>78.182800982801</v>
      </c>
      <c r="M43" s="22">
        <v>78.45</v>
      </c>
      <c r="N43" s="22">
        <v>0</v>
      </c>
      <c r="O43" s="22">
        <f t="shared" si="2"/>
        <v>78.45</v>
      </c>
      <c r="P43" s="22">
        <v>60</v>
      </c>
      <c r="Q43" s="22">
        <v>0</v>
      </c>
      <c r="R43" s="22">
        <f t="shared" si="3"/>
        <v>60</v>
      </c>
      <c r="S43" s="22">
        <v>60</v>
      </c>
      <c r="T43" s="22">
        <v>15</v>
      </c>
      <c r="U43" s="22">
        <f t="shared" si="4"/>
        <v>75</v>
      </c>
      <c r="V43" s="22">
        <f t="shared" si="5"/>
        <v>78.8596007371007</v>
      </c>
      <c r="W43" s="23">
        <v>39</v>
      </c>
      <c r="X43" s="23">
        <v>54</v>
      </c>
      <c r="Y43" s="24" t="s">
        <v>39</v>
      </c>
      <c r="Z43" s="25">
        <v>106</v>
      </c>
      <c r="AA43" s="25" t="s">
        <v>69</v>
      </c>
      <c r="AB43" s="26"/>
      <c r="AC43" s="29"/>
      <c r="AD43" s="26"/>
    </row>
    <row r="44" customHeight="1" spans="1:30">
      <c r="A44" s="20" t="s">
        <v>35</v>
      </c>
      <c r="B44" s="21" t="s">
        <v>378</v>
      </c>
      <c r="C44" s="21">
        <v>2025</v>
      </c>
      <c r="D44" s="21" t="s">
        <v>839</v>
      </c>
      <c r="E44" s="21">
        <v>2533110492</v>
      </c>
      <c r="F44" s="21" t="s">
        <v>876</v>
      </c>
      <c r="G44" s="22">
        <v>88</v>
      </c>
      <c r="H44" s="22">
        <v>0</v>
      </c>
      <c r="I44" s="22">
        <f t="shared" si="0"/>
        <v>88</v>
      </c>
      <c r="J44" s="22">
        <v>80.4110565110565</v>
      </c>
      <c r="K44" s="22">
        <v>0.5</v>
      </c>
      <c r="L44" s="22">
        <f t="shared" si="1"/>
        <v>80.9110565110565</v>
      </c>
      <c r="M44" s="22">
        <v>79.3</v>
      </c>
      <c r="N44" s="22">
        <v>1.6</v>
      </c>
      <c r="O44" s="22">
        <f t="shared" si="2"/>
        <v>80.9</v>
      </c>
      <c r="P44" s="22">
        <v>60</v>
      </c>
      <c r="Q44" s="22">
        <v>0</v>
      </c>
      <c r="R44" s="22">
        <f t="shared" si="3"/>
        <v>60</v>
      </c>
      <c r="S44" s="22">
        <v>40</v>
      </c>
      <c r="T44" s="22">
        <v>5</v>
      </c>
      <c r="U44" s="22">
        <f t="shared" si="4"/>
        <v>45</v>
      </c>
      <c r="V44" s="22">
        <f t="shared" si="5"/>
        <v>78.7782923832924</v>
      </c>
      <c r="W44" s="23">
        <v>40</v>
      </c>
      <c r="X44" s="23">
        <v>37</v>
      </c>
      <c r="Y44" s="24" t="s">
        <v>39</v>
      </c>
      <c r="Z44" s="25">
        <v>106</v>
      </c>
      <c r="AA44" s="25" t="s">
        <v>69</v>
      </c>
      <c r="AB44" s="26"/>
      <c r="AC44" s="29"/>
      <c r="AD44" s="26"/>
    </row>
    <row r="45" customHeight="1" spans="1:30">
      <c r="A45" s="20" t="s">
        <v>35</v>
      </c>
      <c r="B45" s="21" t="s">
        <v>378</v>
      </c>
      <c r="C45" s="21">
        <v>2025</v>
      </c>
      <c r="D45" s="21" t="s">
        <v>835</v>
      </c>
      <c r="E45" s="21">
        <v>2533110396</v>
      </c>
      <c r="F45" s="21" t="s">
        <v>877</v>
      </c>
      <c r="G45" s="22">
        <v>88</v>
      </c>
      <c r="H45" s="22">
        <v>0</v>
      </c>
      <c r="I45" s="22">
        <f t="shared" si="0"/>
        <v>88</v>
      </c>
      <c r="J45" s="22">
        <v>81.3579852579853</v>
      </c>
      <c r="K45" s="22">
        <v>0</v>
      </c>
      <c r="L45" s="22">
        <f t="shared" si="1"/>
        <v>81.3579852579853</v>
      </c>
      <c r="M45" s="22">
        <v>71.125</v>
      </c>
      <c r="N45" s="22">
        <v>0</v>
      </c>
      <c r="O45" s="22">
        <f t="shared" si="2"/>
        <v>71.125</v>
      </c>
      <c r="P45" s="22">
        <v>60</v>
      </c>
      <c r="Q45" s="22">
        <v>0</v>
      </c>
      <c r="R45" s="22">
        <f t="shared" si="3"/>
        <v>60</v>
      </c>
      <c r="S45" s="22">
        <v>40</v>
      </c>
      <c r="T45" s="22">
        <v>5</v>
      </c>
      <c r="U45" s="22">
        <f t="shared" si="4"/>
        <v>45</v>
      </c>
      <c r="V45" s="22">
        <f t="shared" si="5"/>
        <v>78.624738943489</v>
      </c>
      <c r="W45" s="23">
        <v>41</v>
      </c>
      <c r="X45" s="23">
        <v>28</v>
      </c>
      <c r="Y45" s="24" t="s">
        <v>39</v>
      </c>
      <c r="Z45" s="25">
        <v>106</v>
      </c>
      <c r="AA45" s="25" t="s">
        <v>69</v>
      </c>
      <c r="AB45" s="25"/>
      <c r="AC45" s="29"/>
      <c r="AD45" s="27"/>
    </row>
    <row r="46" customHeight="1" spans="1:30">
      <c r="A46" s="20" t="s">
        <v>35</v>
      </c>
      <c r="B46" s="21" t="s">
        <v>378</v>
      </c>
      <c r="C46" s="21">
        <v>2025</v>
      </c>
      <c r="D46" s="21" t="s">
        <v>839</v>
      </c>
      <c r="E46" s="21">
        <v>2533110476</v>
      </c>
      <c r="F46" s="21" t="s">
        <v>878</v>
      </c>
      <c r="G46" s="22">
        <v>88</v>
      </c>
      <c r="H46" s="22">
        <v>0</v>
      </c>
      <c r="I46" s="22">
        <f t="shared" si="0"/>
        <v>88</v>
      </c>
      <c r="J46" s="22">
        <v>79.7690417690418</v>
      </c>
      <c r="K46" s="22">
        <v>0.5</v>
      </c>
      <c r="L46" s="22">
        <f t="shared" si="1"/>
        <v>80.2690417690418</v>
      </c>
      <c r="M46" s="22">
        <v>82.65</v>
      </c>
      <c r="N46" s="22">
        <v>0</v>
      </c>
      <c r="O46" s="22">
        <f t="shared" si="2"/>
        <v>82.65</v>
      </c>
      <c r="P46" s="22">
        <v>60</v>
      </c>
      <c r="Q46" s="22">
        <v>0</v>
      </c>
      <c r="R46" s="22">
        <f t="shared" si="3"/>
        <v>60</v>
      </c>
      <c r="S46" s="22">
        <v>40</v>
      </c>
      <c r="T46" s="22">
        <v>5</v>
      </c>
      <c r="U46" s="22">
        <f t="shared" si="4"/>
        <v>45</v>
      </c>
      <c r="V46" s="22">
        <f t="shared" si="5"/>
        <v>78.3842813267813</v>
      </c>
      <c r="W46" s="23">
        <v>42</v>
      </c>
      <c r="X46" s="23">
        <v>41</v>
      </c>
      <c r="Y46" s="24" t="s">
        <v>39</v>
      </c>
      <c r="Z46" s="25">
        <v>106</v>
      </c>
      <c r="AA46" s="25" t="s">
        <v>69</v>
      </c>
      <c r="AB46" s="26"/>
      <c r="AC46" s="29"/>
      <c r="AD46" s="26"/>
    </row>
    <row r="47" customHeight="1" spans="1:30">
      <c r="A47" s="20" t="s">
        <v>35</v>
      </c>
      <c r="B47" s="21" t="s">
        <v>378</v>
      </c>
      <c r="C47" s="21">
        <v>2025</v>
      </c>
      <c r="D47" s="21" t="s">
        <v>831</v>
      </c>
      <c r="E47" s="21">
        <v>2533110427</v>
      </c>
      <c r="F47" s="21" t="s">
        <v>439</v>
      </c>
      <c r="G47" s="22">
        <v>88</v>
      </c>
      <c r="H47" s="22">
        <v>0</v>
      </c>
      <c r="I47" s="22">
        <f t="shared" si="0"/>
        <v>88</v>
      </c>
      <c r="J47" s="22">
        <v>80.7648648648649</v>
      </c>
      <c r="K47" s="22">
        <v>0</v>
      </c>
      <c r="L47" s="22">
        <f t="shared" si="1"/>
        <v>80.7648648648649</v>
      </c>
      <c r="M47" s="22">
        <v>74.15</v>
      </c>
      <c r="N47" s="22">
        <v>0</v>
      </c>
      <c r="O47" s="22">
        <f t="shared" si="2"/>
        <v>74.15</v>
      </c>
      <c r="P47" s="22">
        <v>60</v>
      </c>
      <c r="Q47" s="22">
        <v>0</v>
      </c>
      <c r="R47" s="22">
        <f t="shared" si="3"/>
        <v>60</v>
      </c>
      <c r="S47" s="22">
        <v>40</v>
      </c>
      <c r="T47" s="22">
        <v>5</v>
      </c>
      <c r="U47" s="22">
        <f t="shared" si="4"/>
        <v>45</v>
      </c>
      <c r="V47" s="22">
        <f t="shared" si="5"/>
        <v>78.3311486486487</v>
      </c>
      <c r="W47" s="23">
        <v>43</v>
      </c>
      <c r="X47" s="23">
        <v>35</v>
      </c>
      <c r="Y47" s="28" t="s">
        <v>67</v>
      </c>
      <c r="Z47" s="25">
        <v>106</v>
      </c>
      <c r="AA47" s="25" t="s">
        <v>62</v>
      </c>
      <c r="AB47" s="26"/>
      <c r="AC47" s="29"/>
      <c r="AD47" s="26"/>
    </row>
    <row r="48" customHeight="1" spans="1:30">
      <c r="A48" s="20" t="s">
        <v>35</v>
      </c>
      <c r="B48" s="21" t="s">
        <v>378</v>
      </c>
      <c r="C48" s="21">
        <v>2025</v>
      </c>
      <c r="D48" s="21" t="s">
        <v>835</v>
      </c>
      <c r="E48" s="21">
        <v>2533110403</v>
      </c>
      <c r="F48" s="21" t="s">
        <v>879</v>
      </c>
      <c r="G48" s="22">
        <v>88</v>
      </c>
      <c r="H48" s="22">
        <v>0</v>
      </c>
      <c r="I48" s="22">
        <f t="shared" si="0"/>
        <v>88</v>
      </c>
      <c r="J48" s="22">
        <v>80.4906633906634</v>
      </c>
      <c r="K48" s="22">
        <v>0</v>
      </c>
      <c r="L48" s="22">
        <f t="shared" si="1"/>
        <v>80.4906633906634</v>
      </c>
      <c r="M48" s="22">
        <v>78.25</v>
      </c>
      <c r="N48" s="22">
        <v>0</v>
      </c>
      <c r="O48" s="22">
        <f t="shared" si="2"/>
        <v>78.25</v>
      </c>
      <c r="P48" s="22">
        <v>60</v>
      </c>
      <c r="Q48" s="22">
        <v>0</v>
      </c>
      <c r="R48" s="22">
        <f t="shared" si="3"/>
        <v>60</v>
      </c>
      <c r="S48" s="22">
        <v>40</v>
      </c>
      <c r="T48" s="22">
        <v>5</v>
      </c>
      <c r="U48" s="22">
        <f t="shared" si="4"/>
        <v>45</v>
      </c>
      <c r="V48" s="22">
        <f t="shared" si="5"/>
        <v>78.3304975429975</v>
      </c>
      <c r="W48" s="23">
        <v>44</v>
      </c>
      <c r="X48" s="23">
        <v>36</v>
      </c>
      <c r="Y48" s="24" t="s">
        <v>39</v>
      </c>
      <c r="Z48" s="25">
        <v>106</v>
      </c>
      <c r="AA48" s="25" t="s">
        <v>69</v>
      </c>
      <c r="AB48" s="26"/>
      <c r="AC48" s="29"/>
      <c r="AD48" s="26"/>
    </row>
    <row r="49" customHeight="1" spans="1:30">
      <c r="A49" s="20" t="s">
        <v>35</v>
      </c>
      <c r="B49" s="21" t="s">
        <v>378</v>
      </c>
      <c r="C49" s="21">
        <v>2025</v>
      </c>
      <c r="D49" s="21" t="s">
        <v>833</v>
      </c>
      <c r="E49" s="21">
        <v>2533110367</v>
      </c>
      <c r="F49" s="21" t="s">
        <v>880</v>
      </c>
      <c r="G49" s="22">
        <v>88</v>
      </c>
      <c r="H49" s="22">
        <v>11.5</v>
      </c>
      <c r="I49" s="22">
        <f t="shared" si="0"/>
        <v>99.5</v>
      </c>
      <c r="J49" s="22">
        <v>76.2432432432432</v>
      </c>
      <c r="K49" s="22">
        <v>0</v>
      </c>
      <c r="L49" s="22">
        <f t="shared" si="1"/>
        <v>76.2432432432432</v>
      </c>
      <c r="M49" s="22">
        <v>75.35</v>
      </c>
      <c r="N49" s="22">
        <v>0</v>
      </c>
      <c r="O49" s="22">
        <f t="shared" si="2"/>
        <v>75.35</v>
      </c>
      <c r="P49" s="22">
        <v>60</v>
      </c>
      <c r="Q49" s="22">
        <v>10</v>
      </c>
      <c r="R49" s="22">
        <f t="shared" si="3"/>
        <v>70</v>
      </c>
      <c r="S49" s="22">
        <v>60</v>
      </c>
      <c r="T49" s="22">
        <v>15</v>
      </c>
      <c r="U49" s="22">
        <f t="shared" si="4"/>
        <v>75</v>
      </c>
      <c r="V49" s="22">
        <f t="shared" si="5"/>
        <v>78.1499324324324</v>
      </c>
      <c r="W49" s="23">
        <v>45</v>
      </c>
      <c r="X49" s="23">
        <v>65</v>
      </c>
      <c r="Y49" s="28" t="s">
        <v>67</v>
      </c>
      <c r="Z49" s="25">
        <v>106</v>
      </c>
      <c r="AA49" s="25" t="s">
        <v>62</v>
      </c>
      <c r="AB49" s="25"/>
      <c r="AC49" s="29"/>
      <c r="AD49" s="27"/>
    </row>
    <row r="50" customHeight="1" spans="1:30">
      <c r="A50" s="20" t="s">
        <v>35</v>
      </c>
      <c r="B50" s="21" t="s">
        <v>378</v>
      </c>
      <c r="C50" s="21">
        <v>2025</v>
      </c>
      <c r="D50" s="21" t="s">
        <v>831</v>
      </c>
      <c r="E50" s="21">
        <v>2533110430</v>
      </c>
      <c r="F50" s="21" t="s">
        <v>881</v>
      </c>
      <c r="G50" s="22">
        <v>88</v>
      </c>
      <c r="H50" s="22">
        <v>0</v>
      </c>
      <c r="I50" s="22">
        <f t="shared" si="0"/>
        <v>88</v>
      </c>
      <c r="J50" s="22">
        <v>79.3918918918919</v>
      </c>
      <c r="K50" s="22">
        <v>0</v>
      </c>
      <c r="L50" s="22">
        <f t="shared" si="1"/>
        <v>79.3918918918919</v>
      </c>
      <c r="M50" s="22">
        <v>85.8</v>
      </c>
      <c r="N50" s="22">
        <v>0</v>
      </c>
      <c r="O50" s="22">
        <f t="shared" si="2"/>
        <v>85.8</v>
      </c>
      <c r="P50" s="22">
        <v>60</v>
      </c>
      <c r="Q50" s="22">
        <v>0</v>
      </c>
      <c r="R50" s="22">
        <f t="shared" si="3"/>
        <v>60</v>
      </c>
      <c r="S50" s="22">
        <v>40</v>
      </c>
      <c r="T50" s="22">
        <v>5</v>
      </c>
      <c r="U50" s="22">
        <f t="shared" si="4"/>
        <v>45</v>
      </c>
      <c r="V50" s="22">
        <f t="shared" si="5"/>
        <v>77.8839189189189</v>
      </c>
      <c r="W50" s="23">
        <v>46</v>
      </c>
      <c r="X50" s="23">
        <v>44</v>
      </c>
      <c r="Y50" s="24" t="s">
        <v>39</v>
      </c>
      <c r="Z50" s="25">
        <v>106</v>
      </c>
      <c r="AA50" s="25" t="s">
        <v>69</v>
      </c>
      <c r="AB50" s="26"/>
      <c r="AC50" s="29"/>
      <c r="AD50" s="26"/>
    </row>
    <row r="51" customHeight="1" spans="1:30">
      <c r="A51" s="20" t="s">
        <v>35</v>
      </c>
      <c r="B51" s="21" t="s">
        <v>378</v>
      </c>
      <c r="C51" s="21">
        <v>2025</v>
      </c>
      <c r="D51" s="21" t="s">
        <v>842</v>
      </c>
      <c r="E51" s="21">
        <v>2533110510</v>
      </c>
      <c r="F51" s="21" t="s">
        <v>882</v>
      </c>
      <c r="G51" s="22">
        <v>88</v>
      </c>
      <c r="H51" s="22">
        <v>7.5</v>
      </c>
      <c r="I51" s="22">
        <f t="shared" si="0"/>
        <v>95.5</v>
      </c>
      <c r="J51" s="22">
        <v>76.3474201474201</v>
      </c>
      <c r="K51" s="22">
        <v>0</v>
      </c>
      <c r="L51" s="22">
        <f t="shared" si="1"/>
        <v>76.3474201474201</v>
      </c>
      <c r="M51" s="22">
        <v>85.35</v>
      </c>
      <c r="N51" s="22">
        <v>0</v>
      </c>
      <c r="O51" s="22">
        <f t="shared" si="2"/>
        <v>85.35</v>
      </c>
      <c r="P51" s="22">
        <v>60</v>
      </c>
      <c r="Q51" s="22">
        <v>0</v>
      </c>
      <c r="R51" s="22">
        <f t="shared" si="3"/>
        <v>60</v>
      </c>
      <c r="S51" s="22">
        <v>60</v>
      </c>
      <c r="T51" s="22">
        <v>15</v>
      </c>
      <c r="U51" s="22">
        <f t="shared" si="4"/>
        <v>75</v>
      </c>
      <c r="V51" s="22">
        <f t="shared" si="5"/>
        <v>77.8280651105651</v>
      </c>
      <c r="W51" s="23">
        <v>47</v>
      </c>
      <c r="X51" s="23">
        <v>61</v>
      </c>
      <c r="Y51" s="24" t="s">
        <v>39</v>
      </c>
      <c r="Z51" s="25">
        <v>106</v>
      </c>
      <c r="AA51" s="25" t="s">
        <v>69</v>
      </c>
      <c r="AB51" s="26"/>
      <c r="AC51" s="29"/>
      <c r="AD51" s="26"/>
    </row>
    <row r="52" customHeight="1" spans="1:30">
      <c r="A52" s="20" t="s">
        <v>35</v>
      </c>
      <c r="B52" s="21" t="s">
        <v>378</v>
      </c>
      <c r="C52" s="21">
        <v>2025</v>
      </c>
      <c r="D52" s="21" t="s">
        <v>842</v>
      </c>
      <c r="E52" s="21">
        <v>2533110513</v>
      </c>
      <c r="F52" s="21" t="s">
        <v>883</v>
      </c>
      <c r="G52" s="22">
        <v>88</v>
      </c>
      <c r="H52" s="22">
        <v>4</v>
      </c>
      <c r="I52" s="22">
        <f t="shared" si="0"/>
        <v>92</v>
      </c>
      <c r="J52" s="22">
        <v>79.2496314496315</v>
      </c>
      <c r="K52" s="22">
        <v>0.5</v>
      </c>
      <c r="L52" s="22">
        <f t="shared" si="1"/>
        <v>79.7496314496315</v>
      </c>
      <c r="M52" s="22">
        <v>71.275</v>
      </c>
      <c r="N52" s="22">
        <v>0</v>
      </c>
      <c r="O52" s="22">
        <f t="shared" si="2"/>
        <v>71.275</v>
      </c>
      <c r="P52" s="22">
        <v>60</v>
      </c>
      <c r="Q52" s="22">
        <v>0</v>
      </c>
      <c r="R52" s="22">
        <f t="shared" si="3"/>
        <v>60</v>
      </c>
      <c r="S52" s="22">
        <v>40</v>
      </c>
      <c r="T52" s="22">
        <v>5</v>
      </c>
      <c r="U52" s="22">
        <f t="shared" si="4"/>
        <v>45</v>
      </c>
      <c r="V52" s="22">
        <f t="shared" si="5"/>
        <v>77.8259735872236</v>
      </c>
      <c r="W52" s="23">
        <v>48</v>
      </c>
      <c r="X52" s="23">
        <v>46</v>
      </c>
      <c r="Y52" s="24" t="s">
        <v>39</v>
      </c>
      <c r="Z52" s="25">
        <v>106</v>
      </c>
      <c r="AA52" s="25" t="s">
        <v>69</v>
      </c>
      <c r="AB52" s="26"/>
      <c r="AC52" s="29"/>
      <c r="AD52" s="26"/>
    </row>
    <row r="53" customHeight="1" spans="1:30">
      <c r="A53" s="20" t="s">
        <v>35</v>
      </c>
      <c r="B53" s="21" t="s">
        <v>378</v>
      </c>
      <c r="C53" s="21">
        <v>2025</v>
      </c>
      <c r="D53" s="21" t="s">
        <v>839</v>
      </c>
      <c r="E53" s="21">
        <v>2533110480</v>
      </c>
      <c r="F53" s="21" t="s">
        <v>884</v>
      </c>
      <c r="G53" s="22">
        <v>88</v>
      </c>
      <c r="H53" s="22">
        <v>-1</v>
      </c>
      <c r="I53" s="22">
        <f t="shared" si="0"/>
        <v>87</v>
      </c>
      <c r="J53" s="22">
        <v>79.7309582309582</v>
      </c>
      <c r="K53" s="22">
        <v>0.5</v>
      </c>
      <c r="L53" s="22">
        <f t="shared" si="1"/>
        <v>80.2309582309582</v>
      </c>
      <c r="M53" s="22">
        <v>73.55</v>
      </c>
      <c r="N53" s="22">
        <v>0</v>
      </c>
      <c r="O53" s="22">
        <f t="shared" si="2"/>
        <v>73.55</v>
      </c>
      <c r="P53" s="22">
        <v>60</v>
      </c>
      <c r="Q53" s="22">
        <v>0</v>
      </c>
      <c r="R53" s="22">
        <f t="shared" si="3"/>
        <v>60</v>
      </c>
      <c r="S53" s="22">
        <v>40</v>
      </c>
      <c r="T53" s="22">
        <v>5</v>
      </c>
      <c r="U53" s="22">
        <f t="shared" si="4"/>
        <v>45</v>
      </c>
      <c r="V53" s="22">
        <f t="shared" si="5"/>
        <v>77.8007186732186</v>
      </c>
      <c r="W53" s="23">
        <v>49</v>
      </c>
      <c r="X53" s="23">
        <v>42</v>
      </c>
      <c r="Y53" s="24" t="s">
        <v>39</v>
      </c>
      <c r="Z53" s="25">
        <v>106</v>
      </c>
      <c r="AA53" s="25" t="s">
        <v>69</v>
      </c>
      <c r="AB53" s="26"/>
      <c r="AC53" s="29"/>
      <c r="AD53" s="26"/>
    </row>
    <row r="54" customHeight="1" spans="1:30">
      <c r="A54" s="20" t="s">
        <v>35</v>
      </c>
      <c r="B54" s="21" t="s">
        <v>378</v>
      </c>
      <c r="C54" s="21">
        <v>2025</v>
      </c>
      <c r="D54" s="21" t="s">
        <v>831</v>
      </c>
      <c r="E54" s="21">
        <v>2533110421</v>
      </c>
      <c r="F54" s="21" t="s">
        <v>229</v>
      </c>
      <c r="G54" s="22">
        <v>88</v>
      </c>
      <c r="H54" s="22">
        <v>7.59999999999999</v>
      </c>
      <c r="I54" s="22">
        <f t="shared" si="0"/>
        <v>95.6</v>
      </c>
      <c r="J54" s="22">
        <v>75.3648648648649</v>
      </c>
      <c r="K54" s="22">
        <v>0.5</v>
      </c>
      <c r="L54" s="22">
        <f t="shared" si="1"/>
        <v>75.8648648648649</v>
      </c>
      <c r="M54" s="22">
        <v>78.3</v>
      </c>
      <c r="N54" s="22">
        <v>0.8</v>
      </c>
      <c r="O54" s="22">
        <f t="shared" si="2"/>
        <v>79.1</v>
      </c>
      <c r="P54" s="22">
        <v>60</v>
      </c>
      <c r="Q54" s="22">
        <v>20</v>
      </c>
      <c r="R54" s="22">
        <f t="shared" si="3"/>
        <v>80</v>
      </c>
      <c r="S54" s="22">
        <v>60</v>
      </c>
      <c r="T54" s="22">
        <v>7.5</v>
      </c>
      <c r="U54" s="22">
        <f t="shared" si="4"/>
        <v>67.5</v>
      </c>
      <c r="V54" s="22">
        <f t="shared" si="5"/>
        <v>77.7886486486487</v>
      </c>
      <c r="W54" s="23">
        <v>50</v>
      </c>
      <c r="X54" s="23">
        <v>69</v>
      </c>
      <c r="Y54" s="28" t="s">
        <v>67</v>
      </c>
      <c r="Z54" s="25">
        <v>106</v>
      </c>
      <c r="AA54" s="25" t="s">
        <v>62</v>
      </c>
      <c r="AB54" s="26"/>
      <c r="AC54" s="29"/>
      <c r="AD54" s="26"/>
    </row>
    <row r="55" customHeight="1" spans="1:30">
      <c r="A55" s="20" t="s">
        <v>35</v>
      </c>
      <c r="B55" s="21" t="s">
        <v>378</v>
      </c>
      <c r="C55" s="21">
        <v>2025</v>
      </c>
      <c r="D55" s="21" t="s">
        <v>839</v>
      </c>
      <c r="E55" s="21">
        <v>2533110493</v>
      </c>
      <c r="F55" s="21" t="s">
        <v>885</v>
      </c>
      <c r="G55" s="22">
        <v>88</v>
      </c>
      <c r="H55" s="22">
        <v>0</v>
      </c>
      <c r="I55" s="22">
        <f t="shared" si="0"/>
        <v>88</v>
      </c>
      <c r="J55" s="22">
        <v>79.307371007371</v>
      </c>
      <c r="K55" s="22">
        <v>0.5</v>
      </c>
      <c r="L55" s="22">
        <f t="shared" si="1"/>
        <v>79.807371007371</v>
      </c>
      <c r="M55" s="22">
        <v>73.15</v>
      </c>
      <c r="N55" s="22">
        <v>0</v>
      </c>
      <c r="O55" s="22">
        <f t="shared" si="2"/>
        <v>73.15</v>
      </c>
      <c r="P55" s="22">
        <v>60</v>
      </c>
      <c r="Q55" s="22">
        <v>0</v>
      </c>
      <c r="R55" s="22">
        <f t="shared" si="3"/>
        <v>60</v>
      </c>
      <c r="S55" s="22">
        <v>40</v>
      </c>
      <c r="T55" s="22">
        <v>5</v>
      </c>
      <c r="U55" s="22">
        <f t="shared" si="4"/>
        <v>45</v>
      </c>
      <c r="V55" s="22">
        <f t="shared" si="5"/>
        <v>77.5630282555283</v>
      </c>
      <c r="W55" s="23">
        <v>51</v>
      </c>
      <c r="X55" s="23">
        <v>45</v>
      </c>
      <c r="Y55" s="24" t="s">
        <v>39</v>
      </c>
      <c r="Z55" s="25">
        <v>106</v>
      </c>
      <c r="AA55" s="25"/>
      <c r="AB55" s="26"/>
      <c r="AC55" s="29"/>
      <c r="AD55" s="26"/>
    </row>
    <row r="56" customHeight="1" spans="1:30">
      <c r="A56" s="20" t="s">
        <v>35</v>
      </c>
      <c r="B56" s="21" t="s">
        <v>378</v>
      </c>
      <c r="C56" s="21">
        <v>2025</v>
      </c>
      <c r="D56" s="21" t="s">
        <v>835</v>
      </c>
      <c r="E56" s="21">
        <v>2533110395</v>
      </c>
      <c r="F56" s="21" t="s">
        <v>886</v>
      </c>
      <c r="G56" s="22">
        <v>88</v>
      </c>
      <c r="H56" s="22">
        <v>2</v>
      </c>
      <c r="I56" s="22">
        <f t="shared" si="0"/>
        <v>90</v>
      </c>
      <c r="J56" s="22">
        <v>77.7683046683047</v>
      </c>
      <c r="K56" s="22">
        <v>0</v>
      </c>
      <c r="L56" s="22">
        <f t="shared" si="1"/>
        <v>77.7683046683047</v>
      </c>
      <c r="M56" s="22">
        <v>73.85</v>
      </c>
      <c r="N56" s="22">
        <v>1</v>
      </c>
      <c r="O56" s="22">
        <f t="shared" si="2"/>
        <v>74.85</v>
      </c>
      <c r="P56" s="22">
        <v>60</v>
      </c>
      <c r="Q56" s="22">
        <v>0</v>
      </c>
      <c r="R56" s="22">
        <f t="shared" si="3"/>
        <v>60</v>
      </c>
      <c r="S56" s="22">
        <v>60</v>
      </c>
      <c r="T56" s="22">
        <v>9</v>
      </c>
      <c r="U56" s="22">
        <f t="shared" si="4"/>
        <v>69</v>
      </c>
      <c r="V56" s="22">
        <f t="shared" si="5"/>
        <v>77.5187285012285</v>
      </c>
      <c r="W56" s="23">
        <v>52</v>
      </c>
      <c r="X56" s="23">
        <v>53</v>
      </c>
      <c r="Y56" s="24" t="s">
        <v>39</v>
      </c>
      <c r="Z56" s="25">
        <v>106</v>
      </c>
      <c r="AA56" s="25"/>
      <c r="AB56" s="25"/>
      <c r="AC56" s="29"/>
      <c r="AD56" s="27"/>
    </row>
    <row r="57" customHeight="1" spans="1:30">
      <c r="A57" s="20" t="s">
        <v>35</v>
      </c>
      <c r="B57" s="21" t="s">
        <v>378</v>
      </c>
      <c r="C57" s="21">
        <v>2025</v>
      </c>
      <c r="D57" s="21" t="s">
        <v>835</v>
      </c>
      <c r="E57" s="21">
        <v>2533110412</v>
      </c>
      <c r="F57" s="21" t="s">
        <v>887</v>
      </c>
      <c r="G57" s="22">
        <v>88</v>
      </c>
      <c r="H57" s="22">
        <v>12</v>
      </c>
      <c r="I57" s="22">
        <f t="shared" si="0"/>
        <v>100</v>
      </c>
      <c r="J57" s="22">
        <v>74.7781326781327</v>
      </c>
      <c r="K57" s="22">
        <v>0.5</v>
      </c>
      <c r="L57" s="22">
        <f t="shared" si="1"/>
        <v>75.2781326781327</v>
      </c>
      <c r="M57" s="22">
        <v>67.55</v>
      </c>
      <c r="N57" s="22">
        <v>0</v>
      </c>
      <c r="O57" s="22">
        <f t="shared" si="2"/>
        <v>67.55</v>
      </c>
      <c r="P57" s="22">
        <v>60</v>
      </c>
      <c r="Q57" s="22">
        <v>10</v>
      </c>
      <c r="R57" s="22">
        <f t="shared" si="3"/>
        <v>70</v>
      </c>
      <c r="S57" s="22">
        <v>60</v>
      </c>
      <c r="T57" s="22">
        <v>15</v>
      </c>
      <c r="U57" s="22">
        <f t="shared" si="4"/>
        <v>75</v>
      </c>
      <c r="V57" s="22">
        <f t="shared" si="5"/>
        <v>77.0860995085995</v>
      </c>
      <c r="W57" s="23">
        <v>53</v>
      </c>
      <c r="X57" s="23">
        <v>74</v>
      </c>
      <c r="Y57" s="28" t="s">
        <v>67</v>
      </c>
      <c r="Z57" s="25">
        <v>106</v>
      </c>
      <c r="AA57" s="25" t="s">
        <v>62</v>
      </c>
      <c r="AB57" s="26"/>
      <c r="AC57" s="29"/>
      <c r="AD57" s="26"/>
    </row>
    <row r="58" customHeight="1" spans="1:30">
      <c r="A58" s="20" t="s">
        <v>35</v>
      </c>
      <c r="B58" s="21" t="s">
        <v>378</v>
      </c>
      <c r="C58" s="21">
        <v>2025</v>
      </c>
      <c r="D58" s="21" t="s">
        <v>835</v>
      </c>
      <c r="E58" s="21">
        <v>2533110406</v>
      </c>
      <c r="F58" s="21" t="s">
        <v>888</v>
      </c>
      <c r="G58" s="22">
        <v>88</v>
      </c>
      <c r="H58" s="22">
        <v>11.5</v>
      </c>
      <c r="I58" s="22">
        <f t="shared" si="0"/>
        <v>99.5</v>
      </c>
      <c r="J58" s="22">
        <v>76.4267813267813</v>
      </c>
      <c r="K58" s="22">
        <v>0.8125</v>
      </c>
      <c r="L58" s="22">
        <f t="shared" si="1"/>
        <v>77.2392813267813</v>
      </c>
      <c r="M58" s="22">
        <v>74.9</v>
      </c>
      <c r="N58" s="22">
        <v>0.8</v>
      </c>
      <c r="O58" s="22">
        <f t="shared" si="2"/>
        <v>75.7</v>
      </c>
      <c r="P58" s="22">
        <v>60</v>
      </c>
      <c r="Q58" s="22">
        <v>0</v>
      </c>
      <c r="R58" s="22">
        <f t="shared" si="3"/>
        <v>60</v>
      </c>
      <c r="S58" s="22">
        <v>40</v>
      </c>
      <c r="T58" s="22">
        <v>5</v>
      </c>
      <c r="U58" s="22">
        <f t="shared" si="4"/>
        <v>45</v>
      </c>
      <c r="V58" s="22">
        <f t="shared" si="5"/>
        <v>76.914460995086</v>
      </c>
      <c r="W58" s="23">
        <v>54</v>
      </c>
      <c r="X58" s="23">
        <v>60</v>
      </c>
      <c r="Y58" s="24" t="s">
        <v>39</v>
      </c>
      <c r="Z58" s="25">
        <v>106</v>
      </c>
      <c r="AA58" s="25"/>
      <c r="AB58" s="26"/>
      <c r="AC58" s="29"/>
      <c r="AD58" s="26"/>
    </row>
    <row r="59" customHeight="1" spans="1:30">
      <c r="A59" s="20" t="s">
        <v>35</v>
      </c>
      <c r="B59" s="21" t="s">
        <v>378</v>
      </c>
      <c r="C59" s="21">
        <v>2025</v>
      </c>
      <c r="D59" s="21" t="s">
        <v>839</v>
      </c>
      <c r="E59" s="21">
        <v>2533110471</v>
      </c>
      <c r="F59" s="21" t="s">
        <v>889</v>
      </c>
      <c r="G59" s="22">
        <v>88</v>
      </c>
      <c r="H59" s="22">
        <v>0</v>
      </c>
      <c r="I59" s="22">
        <f t="shared" si="0"/>
        <v>88</v>
      </c>
      <c r="J59" s="22">
        <v>78.2773955773956</v>
      </c>
      <c r="K59" s="22">
        <v>0.5</v>
      </c>
      <c r="L59" s="22">
        <f t="shared" si="1"/>
        <v>78.7773955773956</v>
      </c>
      <c r="M59" s="22">
        <v>71.4</v>
      </c>
      <c r="N59" s="22">
        <v>0</v>
      </c>
      <c r="O59" s="22">
        <f t="shared" si="2"/>
        <v>71.4</v>
      </c>
      <c r="P59" s="22">
        <v>60</v>
      </c>
      <c r="Q59" s="22">
        <v>0</v>
      </c>
      <c r="R59" s="22">
        <f t="shared" si="3"/>
        <v>60</v>
      </c>
      <c r="S59" s="22">
        <v>40</v>
      </c>
      <c r="T59" s="22">
        <v>5</v>
      </c>
      <c r="U59" s="22">
        <f t="shared" si="4"/>
        <v>45</v>
      </c>
      <c r="V59" s="22">
        <f t="shared" si="5"/>
        <v>76.7030466830467</v>
      </c>
      <c r="W59" s="23">
        <v>55</v>
      </c>
      <c r="X59" s="23">
        <v>49</v>
      </c>
      <c r="Y59" s="24" t="s">
        <v>39</v>
      </c>
      <c r="Z59" s="25">
        <v>106</v>
      </c>
      <c r="AA59" s="25"/>
      <c r="AB59" s="26"/>
      <c r="AC59" s="29"/>
      <c r="AD59" s="26"/>
    </row>
    <row r="60" customHeight="1" spans="1:30">
      <c r="A60" s="20" t="s">
        <v>35</v>
      </c>
      <c r="B60" s="21" t="s">
        <v>378</v>
      </c>
      <c r="C60" s="21">
        <v>2025</v>
      </c>
      <c r="D60" s="21" t="s">
        <v>839</v>
      </c>
      <c r="E60" s="21">
        <v>2533110481</v>
      </c>
      <c r="F60" s="21" t="s">
        <v>890</v>
      </c>
      <c r="G60" s="22">
        <v>88</v>
      </c>
      <c r="H60" s="22">
        <v>0</v>
      </c>
      <c r="I60" s="22">
        <f t="shared" si="0"/>
        <v>88</v>
      </c>
      <c r="J60" s="22">
        <v>78.9955773955774</v>
      </c>
      <c r="K60" s="22">
        <v>0</v>
      </c>
      <c r="L60" s="22">
        <f t="shared" si="1"/>
        <v>78.9955773955774</v>
      </c>
      <c r="M60" s="22">
        <v>67.125</v>
      </c>
      <c r="N60" s="22">
        <v>0</v>
      </c>
      <c r="O60" s="22">
        <f t="shared" si="2"/>
        <v>67.125</v>
      </c>
      <c r="P60" s="22">
        <v>60</v>
      </c>
      <c r="Q60" s="22">
        <v>0</v>
      </c>
      <c r="R60" s="22">
        <f t="shared" si="3"/>
        <v>60</v>
      </c>
      <c r="S60" s="22">
        <v>40</v>
      </c>
      <c r="T60" s="22">
        <v>5</v>
      </c>
      <c r="U60" s="22">
        <f t="shared" si="4"/>
        <v>45</v>
      </c>
      <c r="V60" s="22">
        <f t="shared" si="5"/>
        <v>76.652933046683</v>
      </c>
      <c r="W60" s="23">
        <v>56</v>
      </c>
      <c r="X60" s="23">
        <v>47</v>
      </c>
      <c r="Y60" s="28" t="s">
        <v>67</v>
      </c>
      <c r="Z60" s="25">
        <v>106</v>
      </c>
      <c r="AA60" s="25" t="s">
        <v>72</v>
      </c>
      <c r="AB60" s="26"/>
      <c r="AC60" s="29"/>
      <c r="AD60" s="26"/>
    </row>
    <row r="61" customHeight="1" spans="1:30">
      <c r="A61" s="20" t="s">
        <v>35</v>
      </c>
      <c r="B61" s="21" t="s">
        <v>378</v>
      </c>
      <c r="C61" s="21">
        <v>2025</v>
      </c>
      <c r="D61" s="21" t="s">
        <v>831</v>
      </c>
      <c r="E61" s="21">
        <v>2533110437</v>
      </c>
      <c r="F61" s="21" t="s">
        <v>891</v>
      </c>
      <c r="G61" s="22">
        <v>88</v>
      </c>
      <c r="H61" s="22">
        <v>0</v>
      </c>
      <c r="I61" s="22">
        <f t="shared" si="0"/>
        <v>88</v>
      </c>
      <c r="J61" s="22">
        <v>77.7953316953317</v>
      </c>
      <c r="K61" s="22">
        <v>0</v>
      </c>
      <c r="L61" s="22">
        <f t="shared" si="1"/>
        <v>77.7953316953317</v>
      </c>
      <c r="M61" s="22">
        <v>84.95</v>
      </c>
      <c r="N61" s="22">
        <v>0</v>
      </c>
      <c r="O61" s="22">
        <f t="shared" si="2"/>
        <v>84.95</v>
      </c>
      <c r="P61" s="22">
        <v>60</v>
      </c>
      <c r="Q61" s="22">
        <v>0</v>
      </c>
      <c r="R61" s="22">
        <f t="shared" si="3"/>
        <v>60</v>
      </c>
      <c r="S61" s="22">
        <v>40</v>
      </c>
      <c r="T61" s="22">
        <v>5</v>
      </c>
      <c r="U61" s="22">
        <f t="shared" si="4"/>
        <v>45</v>
      </c>
      <c r="V61" s="22">
        <f t="shared" si="5"/>
        <v>76.6439987714988</v>
      </c>
      <c r="W61" s="23">
        <v>57</v>
      </c>
      <c r="X61" s="23">
        <v>52</v>
      </c>
      <c r="Y61" s="24" t="s">
        <v>39</v>
      </c>
      <c r="Z61" s="25">
        <v>106</v>
      </c>
      <c r="AA61" s="25"/>
      <c r="AB61" s="26"/>
      <c r="AC61" s="29"/>
      <c r="AD61" s="26"/>
    </row>
    <row r="62" customHeight="1" spans="1:30">
      <c r="A62" s="20" t="s">
        <v>35</v>
      </c>
      <c r="B62" s="21" t="s">
        <v>378</v>
      </c>
      <c r="C62" s="21">
        <v>2025</v>
      </c>
      <c r="D62" s="21" t="s">
        <v>831</v>
      </c>
      <c r="E62" s="21">
        <v>2533110431</v>
      </c>
      <c r="F62" s="21" t="s">
        <v>892</v>
      </c>
      <c r="G62" s="22">
        <v>88</v>
      </c>
      <c r="H62" s="22">
        <v>0</v>
      </c>
      <c r="I62" s="22">
        <f t="shared" si="0"/>
        <v>88</v>
      </c>
      <c r="J62" s="22">
        <v>76.6223587223587</v>
      </c>
      <c r="K62" s="22">
        <v>0</v>
      </c>
      <c r="L62" s="22">
        <f t="shared" si="1"/>
        <v>76.6223587223587</v>
      </c>
      <c r="M62" s="22">
        <v>77.2</v>
      </c>
      <c r="N62" s="22">
        <v>0</v>
      </c>
      <c r="O62" s="22">
        <f t="shared" si="2"/>
        <v>77.2</v>
      </c>
      <c r="P62" s="22">
        <v>60</v>
      </c>
      <c r="Q62" s="22">
        <v>0</v>
      </c>
      <c r="R62" s="22">
        <f t="shared" si="3"/>
        <v>60</v>
      </c>
      <c r="S62" s="22">
        <v>60</v>
      </c>
      <c r="T62" s="22">
        <v>6.5</v>
      </c>
      <c r="U62" s="22">
        <f t="shared" si="4"/>
        <v>66.5</v>
      </c>
      <c r="V62" s="22">
        <f t="shared" si="5"/>
        <v>76.451769041769</v>
      </c>
      <c r="W62" s="23">
        <v>58</v>
      </c>
      <c r="X62" s="23">
        <v>59</v>
      </c>
      <c r="Y62" s="24" t="s">
        <v>39</v>
      </c>
      <c r="Z62" s="25">
        <v>106</v>
      </c>
      <c r="AA62" s="25"/>
      <c r="AB62" s="26"/>
      <c r="AC62" s="29"/>
      <c r="AD62" s="26"/>
    </row>
    <row r="63" customHeight="1" spans="1:30">
      <c r="A63" s="20" t="s">
        <v>35</v>
      </c>
      <c r="B63" s="21" t="s">
        <v>378</v>
      </c>
      <c r="C63" s="21">
        <v>2025</v>
      </c>
      <c r="D63" s="21" t="s">
        <v>839</v>
      </c>
      <c r="E63" s="21">
        <v>2533110473</v>
      </c>
      <c r="F63" s="21" t="s">
        <v>893</v>
      </c>
      <c r="G63" s="22">
        <v>88</v>
      </c>
      <c r="H63" s="22">
        <v>12</v>
      </c>
      <c r="I63" s="22">
        <f t="shared" si="0"/>
        <v>100</v>
      </c>
      <c r="J63" s="22">
        <v>76.3331695331695</v>
      </c>
      <c r="K63" s="22">
        <v>0.5</v>
      </c>
      <c r="L63" s="22">
        <f t="shared" si="1"/>
        <v>76.8331695331695</v>
      </c>
      <c r="M63" s="22">
        <v>71.125</v>
      </c>
      <c r="N63" s="22">
        <v>0</v>
      </c>
      <c r="O63" s="22">
        <f t="shared" si="2"/>
        <v>71.125</v>
      </c>
      <c r="P63" s="22">
        <v>60</v>
      </c>
      <c r="Q63" s="22">
        <v>0</v>
      </c>
      <c r="R63" s="22">
        <f t="shared" si="3"/>
        <v>60</v>
      </c>
      <c r="S63" s="22">
        <v>40</v>
      </c>
      <c r="T63" s="22">
        <v>5</v>
      </c>
      <c r="U63" s="22">
        <f t="shared" si="4"/>
        <v>45</v>
      </c>
      <c r="V63" s="22">
        <f t="shared" si="5"/>
        <v>76.4311271498771</v>
      </c>
      <c r="W63" s="23">
        <v>59</v>
      </c>
      <c r="X63" s="23">
        <v>62</v>
      </c>
      <c r="Y63" s="28" t="s">
        <v>67</v>
      </c>
      <c r="Z63" s="25">
        <v>106</v>
      </c>
      <c r="AA63" s="25" t="s">
        <v>62</v>
      </c>
      <c r="AB63" s="26"/>
      <c r="AC63" s="29"/>
      <c r="AD63" s="26"/>
    </row>
    <row r="64" customHeight="1" spans="1:30">
      <c r="A64" s="20" t="s">
        <v>35</v>
      </c>
      <c r="B64" s="21" t="s">
        <v>378</v>
      </c>
      <c r="C64" s="21">
        <v>2025</v>
      </c>
      <c r="D64" s="21" t="s">
        <v>831</v>
      </c>
      <c r="E64" s="21">
        <v>2533110434</v>
      </c>
      <c r="F64" s="21" t="s">
        <v>894</v>
      </c>
      <c r="G64" s="22">
        <v>88</v>
      </c>
      <c r="H64" s="22">
        <v>4</v>
      </c>
      <c r="I64" s="22">
        <f t="shared" si="0"/>
        <v>92</v>
      </c>
      <c r="J64" s="22">
        <v>77.5437346437346</v>
      </c>
      <c r="K64" s="22">
        <v>0.5</v>
      </c>
      <c r="L64" s="22">
        <f t="shared" si="1"/>
        <v>78.0437346437346</v>
      </c>
      <c r="M64" s="22">
        <v>67.95</v>
      </c>
      <c r="N64" s="22">
        <v>0.8</v>
      </c>
      <c r="O64" s="22">
        <f t="shared" si="2"/>
        <v>68.75</v>
      </c>
      <c r="P64" s="22">
        <v>60</v>
      </c>
      <c r="Q64" s="22">
        <v>10</v>
      </c>
      <c r="R64" s="22">
        <f t="shared" si="3"/>
        <v>70</v>
      </c>
      <c r="S64" s="22">
        <v>40</v>
      </c>
      <c r="T64" s="22">
        <v>5</v>
      </c>
      <c r="U64" s="22">
        <f t="shared" si="4"/>
        <v>45</v>
      </c>
      <c r="V64" s="22">
        <f t="shared" si="5"/>
        <v>76.920300982801</v>
      </c>
      <c r="W64" s="23">
        <v>60</v>
      </c>
      <c r="X64" s="23">
        <v>55</v>
      </c>
      <c r="Y64" s="24" t="s">
        <v>39</v>
      </c>
      <c r="Z64" s="25">
        <v>106</v>
      </c>
      <c r="AA64" s="25"/>
      <c r="AB64" s="26"/>
      <c r="AC64" s="29"/>
      <c r="AD64" s="26"/>
    </row>
    <row r="65" customHeight="1" spans="1:30">
      <c r="A65" s="20" t="s">
        <v>35</v>
      </c>
      <c r="B65" s="21" t="s">
        <v>378</v>
      </c>
      <c r="C65" s="21">
        <v>2025</v>
      </c>
      <c r="D65" s="21" t="s">
        <v>847</v>
      </c>
      <c r="E65" s="21">
        <v>2533110466</v>
      </c>
      <c r="F65" s="21" t="s">
        <v>895</v>
      </c>
      <c r="G65" s="22">
        <v>88</v>
      </c>
      <c r="H65" s="22">
        <v>0</v>
      </c>
      <c r="I65" s="22">
        <f t="shared" si="0"/>
        <v>88</v>
      </c>
      <c r="J65" s="22">
        <v>77.9714987714988</v>
      </c>
      <c r="K65" s="22">
        <v>0.5</v>
      </c>
      <c r="L65" s="22">
        <f t="shared" si="1"/>
        <v>78.4714987714988</v>
      </c>
      <c r="M65" s="22">
        <v>68.5</v>
      </c>
      <c r="N65" s="22">
        <v>0</v>
      </c>
      <c r="O65" s="22">
        <f t="shared" si="2"/>
        <v>68.5</v>
      </c>
      <c r="P65" s="22">
        <v>60</v>
      </c>
      <c r="Q65" s="22">
        <v>0</v>
      </c>
      <c r="R65" s="22">
        <f t="shared" si="3"/>
        <v>60</v>
      </c>
      <c r="S65" s="22">
        <v>40</v>
      </c>
      <c r="T65" s="22">
        <v>5</v>
      </c>
      <c r="U65" s="22">
        <f t="shared" si="4"/>
        <v>45</v>
      </c>
      <c r="V65" s="22">
        <f t="shared" si="5"/>
        <v>76.3286240786241</v>
      </c>
      <c r="W65" s="23">
        <v>61</v>
      </c>
      <c r="X65" s="23">
        <v>50</v>
      </c>
      <c r="Y65" s="24" t="s">
        <v>39</v>
      </c>
      <c r="Z65" s="25">
        <v>106</v>
      </c>
      <c r="AA65" s="25"/>
      <c r="AB65" s="26"/>
      <c r="AC65" s="29"/>
      <c r="AD65" s="26"/>
    </row>
    <row r="66" customHeight="1" spans="1:30">
      <c r="A66" s="20" t="s">
        <v>35</v>
      </c>
      <c r="B66" s="21" t="s">
        <v>378</v>
      </c>
      <c r="C66" s="21">
        <v>2025</v>
      </c>
      <c r="D66" s="21" t="s">
        <v>839</v>
      </c>
      <c r="E66" s="21">
        <v>2533110489</v>
      </c>
      <c r="F66" s="21" t="s">
        <v>896</v>
      </c>
      <c r="G66" s="22">
        <v>88</v>
      </c>
      <c r="H66" s="22">
        <v>0</v>
      </c>
      <c r="I66" s="22">
        <f t="shared" si="0"/>
        <v>88</v>
      </c>
      <c r="J66" s="22">
        <v>77.9528255528255</v>
      </c>
      <c r="K66" s="22">
        <v>0</v>
      </c>
      <c r="L66" s="22">
        <f t="shared" si="1"/>
        <v>77.9528255528255</v>
      </c>
      <c r="M66" s="22">
        <v>73.25</v>
      </c>
      <c r="N66" s="22">
        <v>0</v>
      </c>
      <c r="O66" s="22">
        <f t="shared" si="2"/>
        <v>73.25</v>
      </c>
      <c r="P66" s="22">
        <v>60</v>
      </c>
      <c r="Q66" s="22">
        <v>0</v>
      </c>
      <c r="R66" s="22">
        <f t="shared" si="3"/>
        <v>60</v>
      </c>
      <c r="S66" s="22">
        <v>40</v>
      </c>
      <c r="T66" s="22">
        <v>5</v>
      </c>
      <c r="U66" s="22">
        <f t="shared" si="4"/>
        <v>45</v>
      </c>
      <c r="V66" s="22">
        <f t="shared" si="5"/>
        <v>76.1771191646191</v>
      </c>
      <c r="W66" s="23">
        <v>62</v>
      </c>
      <c r="X66" s="23">
        <v>51</v>
      </c>
      <c r="Y66" s="24" t="s">
        <v>39</v>
      </c>
      <c r="Z66" s="25">
        <v>106</v>
      </c>
      <c r="AA66" s="25"/>
      <c r="AB66" s="26"/>
      <c r="AC66" s="29"/>
      <c r="AD66" s="26"/>
    </row>
    <row r="67" customHeight="1" spans="1:30">
      <c r="A67" s="20" t="s">
        <v>35</v>
      </c>
      <c r="B67" s="21" t="s">
        <v>378</v>
      </c>
      <c r="C67" s="21">
        <v>2025</v>
      </c>
      <c r="D67" s="21" t="s">
        <v>835</v>
      </c>
      <c r="E67" s="21">
        <v>2533110387</v>
      </c>
      <c r="F67" s="21" t="s">
        <v>897</v>
      </c>
      <c r="G67" s="22">
        <v>88</v>
      </c>
      <c r="H67" s="22">
        <v>4</v>
      </c>
      <c r="I67" s="22">
        <f t="shared" si="0"/>
        <v>92</v>
      </c>
      <c r="J67" s="22">
        <v>75.2864864864865</v>
      </c>
      <c r="K67" s="22">
        <v>0.5</v>
      </c>
      <c r="L67" s="22">
        <f t="shared" si="1"/>
        <v>75.7864864864865</v>
      </c>
      <c r="M67" s="22">
        <v>75.8</v>
      </c>
      <c r="N67" s="22">
        <v>0</v>
      </c>
      <c r="O67" s="22">
        <f t="shared" si="2"/>
        <v>75.8</v>
      </c>
      <c r="P67" s="22">
        <v>60</v>
      </c>
      <c r="Q67" s="22">
        <v>0</v>
      </c>
      <c r="R67" s="22">
        <f t="shared" si="3"/>
        <v>60</v>
      </c>
      <c r="S67" s="22">
        <v>60</v>
      </c>
      <c r="T67" s="22">
        <v>8.25</v>
      </c>
      <c r="U67" s="22">
        <f t="shared" si="4"/>
        <v>68.25</v>
      </c>
      <c r="V67" s="22">
        <f t="shared" si="5"/>
        <v>76.2423648648649</v>
      </c>
      <c r="W67" s="23">
        <v>63</v>
      </c>
      <c r="X67" s="23">
        <v>71</v>
      </c>
      <c r="Y67" s="24" t="s">
        <v>39</v>
      </c>
      <c r="Z67" s="25">
        <v>106</v>
      </c>
      <c r="AA67" s="25"/>
      <c r="AB67" s="25"/>
      <c r="AC67" s="29"/>
      <c r="AD67" s="27"/>
    </row>
    <row r="68" customHeight="1" spans="1:30">
      <c r="A68" s="20" t="s">
        <v>35</v>
      </c>
      <c r="B68" s="21" t="s">
        <v>378</v>
      </c>
      <c r="C68" s="21">
        <v>2025</v>
      </c>
      <c r="D68" s="21" t="s">
        <v>831</v>
      </c>
      <c r="E68" s="21">
        <v>2533110424</v>
      </c>
      <c r="F68" s="21" t="s">
        <v>898</v>
      </c>
      <c r="G68" s="22">
        <v>88</v>
      </c>
      <c r="H68" s="22">
        <v>0</v>
      </c>
      <c r="I68" s="22">
        <f t="shared" si="0"/>
        <v>88</v>
      </c>
      <c r="J68" s="22">
        <v>77.1257985257985</v>
      </c>
      <c r="K68" s="22">
        <v>0</v>
      </c>
      <c r="L68" s="22">
        <f t="shared" si="1"/>
        <v>77.1257985257985</v>
      </c>
      <c r="M68" s="22">
        <v>79.35</v>
      </c>
      <c r="N68" s="22">
        <v>0</v>
      </c>
      <c r="O68" s="22">
        <f t="shared" si="2"/>
        <v>79.35</v>
      </c>
      <c r="P68" s="22">
        <v>60</v>
      </c>
      <c r="Q68" s="22">
        <v>0</v>
      </c>
      <c r="R68" s="22">
        <f t="shared" si="3"/>
        <v>60</v>
      </c>
      <c r="S68" s="22">
        <v>40</v>
      </c>
      <c r="T68" s="22">
        <v>5</v>
      </c>
      <c r="U68" s="22">
        <f t="shared" si="4"/>
        <v>45</v>
      </c>
      <c r="V68" s="22">
        <f t="shared" si="5"/>
        <v>75.8618488943489</v>
      </c>
      <c r="W68" s="23">
        <v>64</v>
      </c>
      <c r="X68" s="23">
        <v>58</v>
      </c>
      <c r="Y68" s="24" t="s">
        <v>39</v>
      </c>
      <c r="Z68" s="25">
        <v>106</v>
      </c>
      <c r="AA68" s="25"/>
      <c r="AB68" s="26"/>
      <c r="AC68" s="29"/>
      <c r="AD68" s="26"/>
    </row>
    <row r="69" customHeight="1" spans="1:30">
      <c r="A69" s="20" t="s">
        <v>35</v>
      </c>
      <c r="B69" s="21" t="s">
        <v>378</v>
      </c>
      <c r="C69" s="21">
        <v>2025</v>
      </c>
      <c r="D69" s="21" t="s">
        <v>839</v>
      </c>
      <c r="E69" s="21">
        <v>2533110483</v>
      </c>
      <c r="F69" s="21" t="s">
        <v>899</v>
      </c>
      <c r="G69" s="22">
        <v>88</v>
      </c>
      <c r="H69" s="22">
        <v>0</v>
      </c>
      <c r="I69" s="22">
        <f t="shared" ref="I69:I110" si="6">G69+H69</f>
        <v>88</v>
      </c>
      <c r="J69" s="22">
        <v>78.8449631449631</v>
      </c>
      <c r="K69" s="22">
        <v>0</v>
      </c>
      <c r="L69" s="22">
        <f t="shared" ref="L69:L110" si="7">J69+K69</f>
        <v>78.8449631449631</v>
      </c>
      <c r="M69" s="22">
        <v>52.5</v>
      </c>
      <c r="N69" s="22">
        <v>0</v>
      </c>
      <c r="O69" s="22">
        <f t="shared" ref="O69:O110" si="8">M69+N69</f>
        <v>52.5</v>
      </c>
      <c r="P69" s="22">
        <v>60</v>
      </c>
      <c r="Q69" s="22">
        <v>0</v>
      </c>
      <c r="R69" s="22">
        <f t="shared" ref="R69:R110" si="9">P69+Q69</f>
        <v>60</v>
      </c>
      <c r="S69" s="22">
        <v>40</v>
      </c>
      <c r="T69" s="22">
        <v>5</v>
      </c>
      <c r="U69" s="22">
        <f t="shared" ref="U69:U110" si="10">S69+T69</f>
        <v>45</v>
      </c>
      <c r="V69" s="22">
        <f t="shared" ref="V69:V110" si="11">I69*10%+L69*75%+O69*5%+R69*5%+U69*5%</f>
        <v>75.8087223587223</v>
      </c>
      <c r="W69" s="23">
        <v>65</v>
      </c>
      <c r="X69" s="23">
        <v>48</v>
      </c>
      <c r="Y69" s="28" t="s">
        <v>67</v>
      </c>
      <c r="Z69" s="25">
        <v>106</v>
      </c>
      <c r="AA69" s="25" t="s">
        <v>62</v>
      </c>
      <c r="AB69" s="26"/>
      <c r="AC69" s="29"/>
      <c r="AD69" s="26"/>
    </row>
    <row r="70" customHeight="1" spans="1:30">
      <c r="A70" s="20" t="s">
        <v>35</v>
      </c>
      <c r="B70" s="21" t="s">
        <v>378</v>
      </c>
      <c r="C70" s="21">
        <v>2025</v>
      </c>
      <c r="D70" s="21" t="s">
        <v>831</v>
      </c>
      <c r="E70" s="21">
        <v>2533110422</v>
      </c>
      <c r="F70" s="21" t="s">
        <v>900</v>
      </c>
      <c r="G70" s="22">
        <v>88</v>
      </c>
      <c r="H70" s="22">
        <v>0</v>
      </c>
      <c r="I70" s="22">
        <f t="shared" si="6"/>
        <v>88</v>
      </c>
      <c r="J70" s="22">
        <v>77.3167076167076</v>
      </c>
      <c r="K70" s="22">
        <v>0</v>
      </c>
      <c r="L70" s="22">
        <f t="shared" si="7"/>
        <v>77.3167076167076</v>
      </c>
      <c r="M70" s="22">
        <v>67.75</v>
      </c>
      <c r="N70" s="22">
        <v>0</v>
      </c>
      <c r="O70" s="22">
        <f t="shared" si="8"/>
        <v>67.75</v>
      </c>
      <c r="P70" s="22">
        <v>60</v>
      </c>
      <c r="Q70" s="22">
        <v>0</v>
      </c>
      <c r="R70" s="22">
        <f t="shared" si="9"/>
        <v>60</v>
      </c>
      <c r="S70" s="22">
        <v>40</v>
      </c>
      <c r="T70" s="22">
        <v>5</v>
      </c>
      <c r="U70" s="22">
        <f t="shared" si="10"/>
        <v>45</v>
      </c>
      <c r="V70" s="22">
        <f t="shared" si="11"/>
        <v>75.4250307125307</v>
      </c>
      <c r="W70" s="23">
        <v>66</v>
      </c>
      <c r="X70" s="23">
        <v>57</v>
      </c>
      <c r="Y70" s="28" t="s">
        <v>67</v>
      </c>
      <c r="Z70" s="25">
        <v>106</v>
      </c>
      <c r="AA70" s="25" t="s">
        <v>72</v>
      </c>
      <c r="AB70" s="26"/>
      <c r="AC70" s="29"/>
      <c r="AD70" s="26"/>
    </row>
    <row r="71" customHeight="1" spans="1:30">
      <c r="A71" s="20" t="s">
        <v>35</v>
      </c>
      <c r="B71" s="21" t="s">
        <v>378</v>
      </c>
      <c r="C71" s="21">
        <v>2025</v>
      </c>
      <c r="D71" s="21" t="s">
        <v>833</v>
      </c>
      <c r="E71" s="21">
        <v>2533110379</v>
      </c>
      <c r="F71" s="21" t="s">
        <v>901</v>
      </c>
      <c r="G71" s="22">
        <v>88</v>
      </c>
      <c r="H71" s="22">
        <v>3.5</v>
      </c>
      <c r="I71" s="22">
        <f t="shared" si="6"/>
        <v>91.5</v>
      </c>
      <c r="J71" s="22">
        <v>75.9847665847666</v>
      </c>
      <c r="K71" s="22">
        <v>0.5</v>
      </c>
      <c r="L71" s="22">
        <f t="shared" si="7"/>
        <v>76.4847665847666</v>
      </c>
      <c r="M71" s="22">
        <v>69.575</v>
      </c>
      <c r="N71" s="22">
        <v>0</v>
      </c>
      <c r="O71" s="22">
        <f t="shared" si="8"/>
        <v>69.575</v>
      </c>
      <c r="P71" s="22">
        <v>60</v>
      </c>
      <c r="Q71" s="22">
        <v>0</v>
      </c>
      <c r="R71" s="22">
        <f t="shared" si="9"/>
        <v>60</v>
      </c>
      <c r="S71" s="22">
        <v>40</v>
      </c>
      <c r="T71" s="22">
        <v>5</v>
      </c>
      <c r="U71" s="22">
        <f t="shared" si="10"/>
        <v>45</v>
      </c>
      <c r="V71" s="22">
        <f t="shared" si="11"/>
        <v>75.242324938575</v>
      </c>
      <c r="W71" s="23">
        <v>67</v>
      </c>
      <c r="X71" s="23">
        <v>67</v>
      </c>
      <c r="Y71" s="24" t="s">
        <v>39</v>
      </c>
      <c r="Z71" s="25">
        <v>106</v>
      </c>
      <c r="AA71" s="25"/>
      <c r="AB71" s="25"/>
      <c r="AC71" s="29"/>
      <c r="AD71" s="27"/>
    </row>
    <row r="72" customHeight="1" spans="1:30">
      <c r="A72" s="20" t="s">
        <v>35</v>
      </c>
      <c r="B72" s="21" t="s">
        <v>378</v>
      </c>
      <c r="C72" s="21">
        <v>2025</v>
      </c>
      <c r="D72" s="21" t="s">
        <v>847</v>
      </c>
      <c r="E72" s="21">
        <v>2533110463</v>
      </c>
      <c r="F72" s="21" t="s">
        <v>902</v>
      </c>
      <c r="G72" s="22">
        <v>88</v>
      </c>
      <c r="H72" s="22">
        <v>8</v>
      </c>
      <c r="I72" s="22">
        <f t="shared" si="6"/>
        <v>96</v>
      </c>
      <c r="J72" s="22">
        <v>75.3125307125307</v>
      </c>
      <c r="K72" s="22">
        <v>0.5</v>
      </c>
      <c r="L72" s="22">
        <f t="shared" si="7"/>
        <v>75.8125307125307</v>
      </c>
      <c r="M72" s="22">
        <v>70.3</v>
      </c>
      <c r="N72" s="22">
        <v>0</v>
      </c>
      <c r="O72" s="22">
        <f t="shared" si="8"/>
        <v>70.3</v>
      </c>
      <c r="P72" s="22">
        <v>60</v>
      </c>
      <c r="Q72" s="22">
        <v>0</v>
      </c>
      <c r="R72" s="22">
        <f t="shared" si="9"/>
        <v>60</v>
      </c>
      <c r="S72" s="22">
        <v>40</v>
      </c>
      <c r="T72" s="22">
        <v>5</v>
      </c>
      <c r="U72" s="22">
        <f t="shared" si="10"/>
        <v>45</v>
      </c>
      <c r="V72" s="22">
        <f t="shared" si="11"/>
        <v>75.224398034398</v>
      </c>
      <c r="W72" s="23">
        <v>68</v>
      </c>
      <c r="X72" s="23">
        <v>70</v>
      </c>
      <c r="Y72" s="24" t="s">
        <v>39</v>
      </c>
      <c r="Z72" s="25">
        <v>106</v>
      </c>
      <c r="AA72" s="25"/>
      <c r="AB72" s="26"/>
      <c r="AC72" s="29"/>
      <c r="AD72" s="26"/>
    </row>
    <row r="73" customHeight="1" spans="1:30">
      <c r="A73" s="20" t="s">
        <v>35</v>
      </c>
      <c r="B73" s="21" t="s">
        <v>378</v>
      </c>
      <c r="C73" s="21">
        <v>2025</v>
      </c>
      <c r="D73" s="21" t="s">
        <v>835</v>
      </c>
      <c r="E73" s="21">
        <v>2533110399</v>
      </c>
      <c r="F73" s="21" t="s">
        <v>903</v>
      </c>
      <c r="G73" s="22">
        <v>88</v>
      </c>
      <c r="H73" s="22">
        <v>9.2</v>
      </c>
      <c r="I73" s="22">
        <f t="shared" si="6"/>
        <v>97.2</v>
      </c>
      <c r="J73" s="22">
        <v>73.3068796068796</v>
      </c>
      <c r="K73" s="22">
        <v>0.5</v>
      </c>
      <c r="L73" s="22">
        <f t="shared" si="7"/>
        <v>73.8068796068796</v>
      </c>
      <c r="M73" s="22">
        <v>73.75</v>
      </c>
      <c r="N73" s="22">
        <v>0</v>
      </c>
      <c r="O73" s="22">
        <f t="shared" si="8"/>
        <v>73.75</v>
      </c>
      <c r="P73" s="22">
        <v>60</v>
      </c>
      <c r="Q73" s="22">
        <v>0</v>
      </c>
      <c r="R73" s="22">
        <f t="shared" si="9"/>
        <v>60</v>
      </c>
      <c r="S73" s="22">
        <v>60</v>
      </c>
      <c r="T73" s="22">
        <v>8</v>
      </c>
      <c r="U73" s="22">
        <f t="shared" si="10"/>
        <v>68</v>
      </c>
      <c r="V73" s="22">
        <f t="shared" si="11"/>
        <v>75.1626597051597</v>
      </c>
      <c r="W73" s="23">
        <v>69</v>
      </c>
      <c r="X73" s="23">
        <v>83</v>
      </c>
      <c r="Y73" s="28" t="s">
        <v>67</v>
      </c>
      <c r="Z73" s="25">
        <v>106</v>
      </c>
      <c r="AA73" s="25" t="s">
        <v>62</v>
      </c>
      <c r="AB73" s="25"/>
      <c r="AC73" s="29"/>
      <c r="AD73" s="27"/>
    </row>
    <row r="74" customHeight="1" spans="1:30">
      <c r="A74" s="20" t="s">
        <v>35</v>
      </c>
      <c r="B74" s="21" t="s">
        <v>378</v>
      </c>
      <c r="C74" s="21">
        <v>2025</v>
      </c>
      <c r="D74" s="21" t="s">
        <v>831</v>
      </c>
      <c r="E74" s="21">
        <v>2533110425</v>
      </c>
      <c r="F74" s="21" t="s">
        <v>904</v>
      </c>
      <c r="G74" s="22">
        <v>88</v>
      </c>
      <c r="H74" s="22">
        <v>0</v>
      </c>
      <c r="I74" s="22">
        <f t="shared" si="6"/>
        <v>88</v>
      </c>
      <c r="J74" s="22">
        <v>76.229484029484</v>
      </c>
      <c r="K74" s="22">
        <v>0</v>
      </c>
      <c r="L74" s="22">
        <f t="shared" si="7"/>
        <v>76.229484029484</v>
      </c>
      <c r="M74" s="22">
        <v>78.4</v>
      </c>
      <c r="N74" s="22">
        <v>0</v>
      </c>
      <c r="O74" s="22">
        <f t="shared" si="8"/>
        <v>78.4</v>
      </c>
      <c r="P74" s="22">
        <v>60</v>
      </c>
      <c r="Q74" s="22">
        <v>0</v>
      </c>
      <c r="R74" s="22">
        <f t="shared" si="9"/>
        <v>60</v>
      </c>
      <c r="S74" s="22">
        <v>40</v>
      </c>
      <c r="T74" s="22">
        <v>5</v>
      </c>
      <c r="U74" s="22">
        <f t="shared" si="10"/>
        <v>45</v>
      </c>
      <c r="V74" s="22">
        <f t="shared" si="11"/>
        <v>75.142113022113</v>
      </c>
      <c r="W74" s="23">
        <v>70</v>
      </c>
      <c r="X74" s="23">
        <v>66</v>
      </c>
      <c r="Y74" s="24" t="s">
        <v>39</v>
      </c>
      <c r="Z74" s="25">
        <v>106</v>
      </c>
      <c r="AA74" s="25"/>
      <c r="AB74" s="26"/>
      <c r="AC74" s="29"/>
      <c r="AD74" s="26"/>
    </row>
    <row r="75" customHeight="1" spans="1:30">
      <c r="A75" s="20" t="s">
        <v>35</v>
      </c>
      <c r="B75" s="21" t="s">
        <v>378</v>
      </c>
      <c r="C75" s="21">
        <v>2025</v>
      </c>
      <c r="D75" s="21" t="s">
        <v>847</v>
      </c>
      <c r="E75" s="21">
        <v>2533110454</v>
      </c>
      <c r="F75" s="21" t="s">
        <v>905</v>
      </c>
      <c r="G75" s="22">
        <v>88</v>
      </c>
      <c r="H75" s="22">
        <v>0</v>
      </c>
      <c r="I75" s="22">
        <f t="shared" si="6"/>
        <v>88</v>
      </c>
      <c r="J75" s="22">
        <v>75.8840294840295</v>
      </c>
      <c r="K75" s="22">
        <v>0.5</v>
      </c>
      <c r="L75" s="22">
        <f t="shared" si="7"/>
        <v>76.3840294840295</v>
      </c>
      <c r="M75" s="22">
        <v>69.225</v>
      </c>
      <c r="N75" s="22">
        <v>0</v>
      </c>
      <c r="O75" s="22">
        <f t="shared" si="8"/>
        <v>69.225</v>
      </c>
      <c r="P75" s="22">
        <v>60</v>
      </c>
      <c r="Q75" s="22">
        <v>0</v>
      </c>
      <c r="R75" s="22">
        <f t="shared" si="9"/>
        <v>60</v>
      </c>
      <c r="S75" s="22">
        <v>40</v>
      </c>
      <c r="T75" s="22">
        <v>5</v>
      </c>
      <c r="U75" s="22">
        <f t="shared" si="10"/>
        <v>45</v>
      </c>
      <c r="V75" s="22">
        <f t="shared" si="11"/>
        <v>74.7992721130221</v>
      </c>
      <c r="W75" s="23">
        <v>71</v>
      </c>
      <c r="X75" s="23">
        <v>68</v>
      </c>
      <c r="Y75" s="28" t="s">
        <v>67</v>
      </c>
      <c r="Z75" s="25">
        <v>106</v>
      </c>
      <c r="AA75" s="25" t="s">
        <v>62</v>
      </c>
      <c r="AB75" s="26"/>
      <c r="AC75" s="29"/>
      <c r="AD75" s="26"/>
    </row>
    <row r="76" customHeight="1" spans="1:30">
      <c r="A76" s="20" t="s">
        <v>35</v>
      </c>
      <c r="B76" s="21" t="s">
        <v>378</v>
      </c>
      <c r="C76" s="21">
        <v>2025</v>
      </c>
      <c r="D76" s="21" t="s">
        <v>839</v>
      </c>
      <c r="E76" s="21">
        <v>2533110477</v>
      </c>
      <c r="F76" s="21" t="s">
        <v>906</v>
      </c>
      <c r="G76" s="22">
        <v>88</v>
      </c>
      <c r="H76" s="22">
        <v>0</v>
      </c>
      <c r="I76" s="22">
        <f t="shared" si="6"/>
        <v>88</v>
      </c>
      <c r="J76" s="22">
        <v>76.3181818181818</v>
      </c>
      <c r="K76" s="22">
        <v>0.5</v>
      </c>
      <c r="L76" s="22">
        <f t="shared" si="7"/>
        <v>76.8181818181818</v>
      </c>
      <c r="M76" s="22">
        <v>62.35</v>
      </c>
      <c r="N76" s="22">
        <v>0</v>
      </c>
      <c r="O76" s="22">
        <f t="shared" si="8"/>
        <v>62.35</v>
      </c>
      <c r="P76" s="22">
        <v>60</v>
      </c>
      <c r="Q76" s="22">
        <v>0</v>
      </c>
      <c r="R76" s="22">
        <f t="shared" si="9"/>
        <v>60</v>
      </c>
      <c r="S76" s="22">
        <v>40</v>
      </c>
      <c r="T76" s="22">
        <v>5</v>
      </c>
      <c r="U76" s="22">
        <f t="shared" si="10"/>
        <v>45</v>
      </c>
      <c r="V76" s="22">
        <f t="shared" si="11"/>
        <v>74.7811363636363</v>
      </c>
      <c r="W76" s="23">
        <v>72</v>
      </c>
      <c r="X76" s="23">
        <v>64</v>
      </c>
      <c r="Y76" s="28" t="s">
        <v>67</v>
      </c>
      <c r="Z76" s="25">
        <v>106</v>
      </c>
      <c r="AA76" s="25" t="s">
        <v>72</v>
      </c>
      <c r="AB76" s="26"/>
      <c r="AC76" s="29"/>
      <c r="AD76" s="26"/>
    </row>
    <row r="77" customHeight="1" spans="1:30">
      <c r="A77" s="20" t="s">
        <v>35</v>
      </c>
      <c r="B77" s="21" t="s">
        <v>378</v>
      </c>
      <c r="C77" s="21">
        <v>2025</v>
      </c>
      <c r="D77" s="21" t="s">
        <v>847</v>
      </c>
      <c r="E77" s="21">
        <v>2533110452</v>
      </c>
      <c r="F77" s="21" t="s">
        <v>907</v>
      </c>
      <c r="G77" s="22">
        <v>88</v>
      </c>
      <c r="H77" s="22">
        <v>4</v>
      </c>
      <c r="I77" s="22">
        <f t="shared" si="6"/>
        <v>92</v>
      </c>
      <c r="J77" s="22">
        <v>72.6289926289926</v>
      </c>
      <c r="K77" s="22">
        <v>0.5</v>
      </c>
      <c r="L77" s="22">
        <f t="shared" si="7"/>
        <v>73.1289926289926</v>
      </c>
      <c r="M77" s="22">
        <v>68.5</v>
      </c>
      <c r="N77" s="22">
        <v>0</v>
      </c>
      <c r="O77" s="22">
        <f t="shared" si="8"/>
        <v>68.5</v>
      </c>
      <c r="P77" s="22">
        <v>60</v>
      </c>
      <c r="Q77" s="22">
        <v>10</v>
      </c>
      <c r="R77" s="22">
        <f t="shared" si="9"/>
        <v>70</v>
      </c>
      <c r="S77" s="22">
        <v>60</v>
      </c>
      <c r="T77" s="22">
        <v>5.5</v>
      </c>
      <c r="U77" s="22">
        <f t="shared" si="10"/>
        <v>65.5</v>
      </c>
      <c r="V77" s="22">
        <f t="shared" si="11"/>
        <v>74.2467444717445</v>
      </c>
      <c r="W77" s="23">
        <v>73</v>
      </c>
      <c r="X77" s="23">
        <v>87</v>
      </c>
      <c r="Y77" s="28" t="s">
        <v>67</v>
      </c>
      <c r="Z77" s="25">
        <v>106</v>
      </c>
      <c r="AA77" s="25" t="s">
        <v>62</v>
      </c>
      <c r="AB77" s="26"/>
      <c r="AC77" s="29"/>
      <c r="AD77" s="26"/>
    </row>
    <row r="78" customHeight="1" spans="1:30">
      <c r="A78" s="20" t="s">
        <v>35</v>
      </c>
      <c r="B78" s="21" t="s">
        <v>378</v>
      </c>
      <c r="C78" s="21">
        <v>2025</v>
      </c>
      <c r="D78" s="21" t="s">
        <v>839</v>
      </c>
      <c r="E78" s="21">
        <v>2533110484</v>
      </c>
      <c r="F78" s="21" t="s">
        <v>908</v>
      </c>
      <c r="G78" s="22">
        <v>88</v>
      </c>
      <c r="H78" s="22">
        <v>-1</v>
      </c>
      <c r="I78" s="22">
        <f t="shared" si="6"/>
        <v>87</v>
      </c>
      <c r="J78" s="22">
        <v>74.980343980344</v>
      </c>
      <c r="K78" s="22">
        <v>0.5</v>
      </c>
      <c r="L78" s="22">
        <f t="shared" si="7"/>
        <v>75.480343980344</v>
      </c>
      <c r="M78" s="22">
        <v>73.7</v>
      </c>
      <c r="N78" s="22">
        <v>0</v>
      </c>
      <c r="O78" s="22">
        <f t="shared" si="8"/>
        <v>73.7</v>
      </c>
      <c r="P78" s="22">
        <v>60</v>
      </c>
      <c r="Q78" s="22">
        <v>0</v>
      </c>
      <c r="R78" s="22">
        <f t="shared" si="9"/>
        <v>60</v>
      </c>
      <c r="S78" s="22">
        <v>40</v>
      </c>
      <c r="T78" s="22">
        <v>5</v>
      </c>
      <c r="U78" s="22">
        <f t="shared" si="10"/>
        <v>45</v>
      </c>
      <c r="V78" s="22">
        <f t="shared" si="11"/>
        <v>74.245257985258</v>
      </c>
      <c r="W78" s="23">
        <v>74</v>
      </c>
      <c r="X78" s="23">
        <v>72</v>
      </c>
      <c r="Y78" s="24" t="s">
        <v>39</v>
      </c>
      <c r="Z78" s="25">
        <v>106</v>
      </c>
      <c r="AA78" s="25"/>
      <c r="AB78" s="26"/>
      <c r="AC78" s="29"/>
      <c r="AD78" s="26"/>
    </row>
    <row r="79" customHeight="1" spans="1:30">
      <c r="A79" s="20" t="s">
        <v>35</v>
      </c>
      <c r="B79" s="21" t="s">
        <v>378</v>
      </c>
      <c r="C79" s="21">
        <v>2025</v>
      </c>
      <c r="D79" s="21" t="s">
        <v>833</v>
      </c>
      <c r="E79" s="21">
        <v>2533110385</v>
      </c>
      <c r="F79" s="21" t="s">
        <v>909</v>
      </c>
      <c r="G79" s="22">
        <v>88</v>
      </c>
      <c r="H79" s="22">
        <v>7.5</v>
      </c>
      <c r="I79" s="22">
        <f t="shared" si="6"/>
        <v>95.5</v>
      </c>
      <c r="J79" s="22">
        <v>72.7756756756757</v>
      </c>
      <c r="K79" s="22">
        <v>0.5</v>
      </c>
      <c r="L79" s="22">
        <f t="shared" si="7"/>
        <v>73.2756756756757</v>
      </c>
      <c r="M79" s="22">
        <v>86.8</v>
      </c>
      <c r="N79" s="22">
        <v>2.8</v>
      </c>
      <c r="O79" s="22">
        <f t="shared" si="8"/>
        <v>89.6</v>
      </c>
      <c r="P79" s="22">
        <v>60</v>
      </c>
      <c r="Q79" s="22">
        <v>0</v>
      </c>
      <c r="R79" s="22">
        <f t="shared" si="9"/>
        <v>60</v>
      </c>
      <c r="S79" s="22">
        <v>40</v>
      </c>
      <c r="T79" s="22">
        <v>5</v>
      </c>
      <c r="U79" s="22">
        <f t="shared" si="10"/>
        <v>45</v>
      </c>
      <c r="V79" s="22">
        <f t="shared" si="11"/>
        <v>74.2367567567568</v>
      </c>
      <c r="W79" s="23">
        <v>75</v>
      </c>
      <c r="X79" s="23">
        <v>86</v>
      </c>
      <c r="Y79" s="28" t="s">
        <v>67</v>
      </c>
      <c r="Z79" s="25">
        <v>106</v>
      </c>
      <c r="AA79" s="25" t="s">
        <v>62</v>
      </c>
      <c r="AB79" s="25"/>
      <c r="AC79" s="29"/>
      <c r="AD79" s="27"/>
    </row>
    <row r="80" customHeight="1" spans="1:30">
      <c r="A80" s="20" t="s">
        <v>35</v>
      </c>
      <c r="B80" s="21" t="s">
        <v>378</v>
      </c>
      <c r="C80" s="21">
        <v>2025</v>
      </c>
      <c r="D80" s="21" t="s">
        <v>831</v>
      </c>
      <c r="E80" s="21">
        <v>2533110439</v>
      </c>
      <c r="F80" s="21" t="s">
        <v>910</v>
      </c>
      <c r="G80" s="22">
        <v>88</v>
      </c>
      <c r="H80" s="22">
        <v>0</v>
      </c>
      <c r="I80" s="22">
        <f t="shared" si="6"/>
        <v>88</v>
      </c>
      <c r="J80" s="22">
        <v>74.8493857493857</v>
      </c>
      <c r="K80" s="22">
        <v>0</v>
      </c>
      <c r="L80" s="22">
        <f t="shared" si="7"/>
        <v>74.8493857493857</v>
      </c>
      <c r="M80" s="22">
        <v>78.25</v>
      </c>
      <c r="N80" s="22">
        <v>0</v>
      </c>
      <c r="O80" s="22">
        <f t="shared" si="8"/>
        <v>78.25</v>
      </c>
      <c r="P80" s="22">
        <v>60</v>
      </c>
      <c r="Q80" s="22">
        <v>0</v>
      </c>
      <c r="R80" s="22">
        <f t="shared" si="9"/>
        <v>60</v>
      </c>
      <c r="S80" s="22">
        <v>40</v>
      </c>
      <c r="T80" s="22">
        <v>5</v>
      </c>
      <c r="U80" s="22">
        <f t="shared" si="10"/>
        <v>45</v>
      </c>
      <c r="V80" s="22">
        <f t="shared" si="11"/>
        <v>74.0995393120393</v>
      </c>
      <c r="W80" s="23">
        <v>76</v>
      </c>
      <c r="X80" s="23">
        <v>73</v>
      </c>
      <c r="Y80" s="24" t="s">
        <v>39</v>
      </c>
      <c r="Z80" s="25">
        <v>106</v>
      </c>
      <c r="AA80" s="25"/>
      <c r="AB80" s="26"/>
      <c r="AC80" s="29"/>
      <c r="AD80" s="26"/>
    </row>
    <row r="81" customHeight="1" spans="1:30">
      <c r="A81" s="20" t="s">
        <v>35</v>
      </c>
      <c r="B81" s="21" t="s">
        <v>378</v>
      </c>
      <c r="C81" s="21">
        <v>2025</v>
      </c>
      <c r="D81" s="21" t="s">
        <v>847</v>
      </c>
      <c r="E81" s="21">
        <v>2533110462</v>
      </c>
      <c r="F81" s="21" t="s">
        <v>911</v>
      </c>
      <c r="G81" s="22">
        <v>88</v>
      </c>
      <c r="H81" s="22">
        <v>4</v>
      </c>
      <c r="I81" s="22">
        <f t="shared" si="6"/>
        <v>92</v>
      </c>
      <c r="J81" s="22">
        <v>74.3063882063882</v>
      </c>
      <c r="K81" s="22">
        <v>0.5</v>
      </c>
      <c r="L81" s="22">
        <f t="shared" si="7"/>
        <v>74.8063882063882</v>
      </c>
      <c r="M81" s="22">
        <v>70.6</v>
      </c>
      <c r="N81" s="22">
        <v>0</v>
      </c>
      <c r="O81" s="22">
        <f t="shared" si="8"/>
        <v>70.6</v>
      </c>
      <c r="P81" s="22">
        <v>60</v>
      </c>
      <c r="Q81" s="22">
        <v>0</v>
      </c>
      <c r="R81" s="22">
        <f t="shared" si="9"/>
        <v>60</v>
      </c>
      <c r="S81" s="22">
        <v>40</v>
      </c>
      <c r="T81" s="22">
        <v>5</v>
      </c>
      <c r="U81" s="22">
        <f t="shared" si="10"/>
        <v>45</v>
      </c>
      <c r="V81" s="22">
        <f t="shared" si="11"/>
        <v>74.0847911547912</v>
      </c>
      <c r="W81" s="23">
        <v>77</v>
      </c>
      <c r="X81" s="23">
        <v>76</v>
      </c>
      <c r="Y81" s="24" t="s">
        <v>39</v>
      </c>
      <c r="Z81" s="25">
        <v>106</v>
      </c>
      <c r="AA81" s="25"/>
      <c r="AB81" s="26"/>
      <c r="AC81" s="29"/>
      <c r="AD81" s="26"/>
    </row>
    <row r="82" customHeight="1" spans="1:30">
      <c r="A82" s="20" t="s">
        <v>35</v>
      </c>
      <c r="B82" s="21" t="s">
        <v>378</v>
      </c>
      <c r="C82" s="21">
        <v>2025</v>
      </c>
      <c r="D82" s="21" t="s">
        <v>842</v>
      </c>
      <c r="E82" s="21">
        <v>2533110519</v>
      </c>
      <c r="F82" s="21" t="s">
        <v>912</v>
      </c>
      <c r="G82" s="22">
        <v>88</v>
      </c>
      <c r="H82" s="22">
        <v>10.6</v>
      </c>
      <c r="I82" s="22">
        <f t="shared" si="6"/>
        <v>98.6</v>
      </c>
      <c r="J82" s="22">
        <v>71.9864864864865</v>
      </c>
      <c r="K82" s="22">
        <v>0.5</v>
      </c>
      <c r="L82" s="22">
        <f t="shared" si="7"/>
        <v>72.4864864864865</v>
      </c>
      <c r="M82" s="22">
        <v>89.75</v>
      </c>
      <c r="N82" s="22">
        <v>0.8</v>
      </c>
      <c r="O82" s="22">
        <f t="shared" si="8"/>
        <v>90.55</v>
      </c>
      <c r="P82" s="22">
        <v>60</v>
      </c>
      <c r="Q82" s="22">
        <v>0</v>
      </c>
      <c r="R82" s="22">
        <f t="shared" si="9"/>
        <v>60</v>
      </c>
      <c r="S82" s="22">
        <v>40</v>
      </c>
      <c r="T82" s="22">
        <v>5</v>
      </c>
      <c r="U82" s="22">
        <f t="shared" si="10"/>
        <v>45</v>
      </c>
      <c r="V82" s="22">
        <f t="shared" si="11"/>
        <v>74.0023648648649</v>
      </c>
      <c r="W82" s="23">
        <v>78</v>
      </c>
      <c r="X82" s="23">
        <v>90</v>
      </c>
      <c r="Y82" s="28" t="s">
        <v>67</v>
      </c>
      <c r="Z82" s="25">
        <v>106</v>
      </c>
      <c r="AA82" s="25" t="s">
        <v>62</v>
      </c>
      <c r="AB82" s="26"/>
      <c r="AC82" s="29"/>
      <c r="AD82" s="26"/>
    </row>
    <row r="83" customHeight="1" spans="1:30">
      <c r="A83" s="20" t="s">
        <v>35</v>
      </c>
      <c r="B83" s="21" t="s">
        <v>378</v>
      </c>
      <c r="C83" s="21">
        <v>2025</v>
      </c>
      <c r="D83" s="21" t="s">
        <v>842</v>
      </c>
      <c r="E83" s="21">
        <v>2533110511</v>
      </c>
      <c r="F83" s="21" t="s">
        <v>913</v>
      </c>
      <c r="G83" s="22">
        <v>88</v>
      </c>
      <c r="H83" s="22">
        <v>0</v>
      </c>
      <c r="I83" s="22">
        <f t="shared" si="6"/>
        <v>88</v>
      </c>
      <c r="J83" s="22">
        <v>73.7670761670762</v>
      </c>
      <c r="K83" s="22">
        <v>0</v>
      </c>
      <c r="L83" s="22">
        <f t="shared" si="7"/>
        <v>73.7670761670762</v>
      </c>
      <c r="M83" s="22">
        <v>67.6</v>
      </c>
      <c r="N83" s="22">
        <v>0</v>
      </c>
      <c r="O83" s="22">
        <f t="shared" si="8"/>
        <v>67.6</v>
      </c>
      <c r="P83" s="22">
        <v>60</v>
      </c>
      <c r="Q83" s="22">
        <v>0</v>
      </c>
      <c r="R83" s="22">
        <f t="shared" si="9"/>
        <v>60</v>
      </c>
      <c r="S83" s="22">
        <v>60</v>
      </c>
      <c r="T83" s="22">
        <v>7</v>
      </c>
      <c r="U83" s="22">
        <f t="shared" si="10"/>
        <v>67</v>
      </c>
      <c r="V83" s="22">
        <f t="shared" si="11"/>
        <v>73.8553071253071</v>
      </c>
      <c r="W83" s="23">
        <v>79</v>
      </c>
      <c r="X83" s="23">
        <v>79</v>
      </c>
      <c r="Y83" s="28" t="s">
        <v>67</v>
      </c>
      <c r="Z83" s="25">
        <v>106</v>
      </c>
      <c r="AA83" s="25" t="s">
        <v>72</v>
      </c>
      <c r="AB83" s="26"/>
      <c r="AC83" s="29"/>
      <c r="AD83" s="26"/>
    </row>
    <row r="84" customHeight="1" spans="1:30">
      <c r="A84" s="20" t="s">
        <v>35</v>
      </c>
      <c r="B84" s="21" t="s">
        <v>378</v>
      </c>
      <c r="C84" s="21">
        <v>2025</v>
      </c>
      <c r="D84" s="21" t="s">
        <v>835</v>
      </c>
      <c r="E84" s="21">
        <v>2533110405</v>
      </c>
      <c r="F84" s="21" t="s">
        <v>914</v>
      </c>
      <c r="G84" s="22">
        <v>88</v>
      </c>
      <c r="H84" s="22">
        <v>9.34999999999999</v>
      </c>
      <c r="I84" s="22">
        <f t="shared" si="6"/>
        <v>97.35</v>
      </c>
      <c r="J84" s="22">
        <v>73.5749385749386</v>
      </c>
      <c r="K84" s="22">
        <v>0.5</v>
      </c>
      <c r="L84" s="22">
        <f t="shared" si="7"/>
        <v>74.0749385749386</v>
      </c>
      <c r="M84" s="22">
        <v>63.1</v>
      </c>
      <c r="N84" s="22">
        <v>0</v>
      </c>
      <c r="O84" s="22">
        <f t="shared" si="8"/>
        <v>63.1</v>
      </c>
      <c r="P84" s="22">
        <v>60</v>
      </c>
      <c r="Q84" s="22">
        <v>0</v>
      </c>
      <c r="R84" s="22">
        <f t="shared" si="9"/>
        <v>60</v>
      </c>
      <c r="S84" s="22">
        <v>40</v>
      </c>
      <c r="T84" s="22">
        <v>5</v>
      </c>
      <c r="U84" s="22">
        <f t="shared" si="10"/>
        <v>45</v>
      </c>
      <c r="V84" s="22">
        <f t="shared" si="11"/>
        <v>73.696203931204</v>
      </c>
      <c r="W84" s="23">
        <v>80</v>
      </c>
      <c r="X84" s="23">
        <v>81</v>
      </c>
      <c r="Y84" s="28" t="s">
        <v>67</v>
      </c>
      <c r="Z84" s="25">
        <v>106</v>
      </c>
      <c r="AA84" s="25" t="s">
        <v>62</v>
      </c>
      <c r="AB84" s="26"/>
      <c r="AC84" s="29"/>
      <c r="AD84" s="26"/>
    </row>
    <row r="85" customHeight="1" spans="1:30">
      <c r="A85" s="20" t="s">
        <v>35</v>
      </c>
      <c r="B85" s="21" t="s">
        <v>378</v>
      </c>
      <c r="C85" s="21">
        <v>2025</v>
      </c>
      <c r="D85" s="21" t="s">
        <v>847</v>
      </c>
      <c r="E85" s="21">
        <v>2533110456</v>
      </c>
      <c r="F85" s="21" t="s">
        <v>915</v>
      </c>
      <c r="G85" s="22">
        <v>88</v>
      </c>
      <c r="H85" s="22">
        <v>8</v>
      </c>
      <c r="I85" s="22">
        <f t="shared" si="6"/>
        <v>96</v>
      </c>
      <c r="J85" s="22">
        <v>71.4457002457003</v>
      </c>
      <c r="K85" s="22">
        <v>0.5</v>
      </c>
      <c r="L85" s="22">
        <f t="shared" si="7"/>
        <v>71.9457002457003</v>
      </c>
      <c r="M85" s="22">
        <v>67.45</v>
      </c>
      <c r="N85" s="22">
        <v>0</v>
      </c>
      <c r="O85" s="22">
        <f t="shared" si="8"/>
        <v>67.45</v>
      </c>
      <c r="P85" s="22">
        <v>60</v>
      </c>
      <c r="Q85" s="22">
        <v>0</v>
      </c>
      <c r="R85" s="22">
        <f t="shared" si="9"/>
        <v>60</v>
      </c>
      <c r="S85" s="22">
        <v>60</v>
      </c>
      <c r="T85" s="22">
        <v>15</v>
      </c>
      <c r="U85" s="22">
        <f t="shared" si="10"/>
        <v>75</v>
      </c>
      <c r="V85" s="22">
        <f t="shared" si="11"/>
        <v>73.6817751842752</v>
      </c>
      <c r="W85" s="23">
        <v>81</v>
      </c>
      <c r="X85" s="23">
        <v>93</v>
      </c>
      <c r="Y85" s="28" t="s">
        <v>67</v>
      </c>
      <c r="Z85" s="25">
        <v>106</v>
      </c>
      <c r="AA85" s="25" t="s">
        <v>62</v>
      </c>
      <c r="AB85" s="26"/>
      <c r="AC85" s="29"/>
      <c r="AD85" s="26"/>
    </row>
    <row r="86" customHeight="1" spans="1:30">
      <c r="A86" s="20" t="s">
        <v>35</v>
      </c>
      <c r="B86" s="21" t="s">
        <v>378</v>
      </c>
      <c r="C86" s="21">
        <v>2025</v>
      </c>
      <c r="D86" s="21" t="s">
        <v>835</v>
      </c>
      <c r="E86" s="21">
        <v>2533110389</v>
      </c>
      <c r="F86" s="21" t="s">
        <v>916</v>
      </c>
      <c r="G86" s="22">
        <v>88</v>
      </c>
      <c r="H86" s="22">
        <v>4</v>
      </c>
      <c r="I86" s="22">
        <f t="shared" si="6"/>
        <v>92</v>
      </c>
      <c r="J86" s="22">
        <v>73.3611793611794</v>
      </c>
      <c r="K86" s="22">
        <v>0.5</v>
      </c>
      <c r="L86" s="22">
        <f t="shared" si="7"/>
        <v>73.8611793611794</v>
      </c>
      <c r="M86" s="22">
        <v>75.4</v>
      </c>
      <c r="N86" s="22">
        <v>0</v>
      </c>
      <c r="O86" s="22">
        <f t="shared" si="8"/>
        <v>75.4</v>
      </c>
      <c r="P86" s="22">
        <v>60</v>
      </c>
      <c r="Q86" s="22">
        <v>0</v>
      </c>
      <c r="R86" s="22">
        <f t="shared" si="9"/>
        <v>60</v>
      </c>
      <c r="S86" s="22">
        <v>40</v>
      </c>
      <c r="T86" s="22">
        <v>5</v>
      </c>
      <c r="U86" s="22">
        <f t="shared" si="10"/>
        <v>45</v>
      </c>
      <c r="V86" s="22">
        <f t="shared" si="11"/>
        <v>73.6158845208845</v>
      </c>
      <c r="W86" s="23">
        <v>82</v>
      </c>
      <c r="X86" s="23">
        <v>82</v>
      </c>
      <c r="Y86" s="24" t="s">
        <v>39</v>
      </c>
      <c r="Z86" s="25">
        <v>106</v>
      </c>
      <c r="AA86" s="25"/>
      <c r="AB86" s="25"/>
      <c r="AC86" s="29"/>
      <c r="AD86" s="27"/>
    </row>
    <row r="87" customHeight="1" spans="1:30">
      <c r="A87" s="20" t="s">
        <v>35</v>
      </c>
      <c r="B87" s="21" t="s">
        <v>378</v>
      </c>
      <c r="C87" s="21">
        <v>2025</v>
      </c>
      <c r="D87" s="21" t="s">
        <v>835</v>
      </c>
      <c r="E87" s="21">
        <v>2533110407</v>
      </c>
      <c r="F87" s="21" t="s">
        <v>917</v>
      </c>
      <c r="G87" s="22">
        <v>88</v>
      </c>
      <c r="H87" s="22">
        <v>0</v>
      </c>
      <c r="I87" s="22">
        <f t="shared" si="6"/>
        <v>88</v>
      </c>
      <c r="J87" s="22">
        <v>74.3285012285012</v>
      </c>
      <c r="K87" s="22">
        <v>0.5</v>
      </c>
      <c r="L87" s="22">
        <f t="shared" si="7"/>
        <v>74.8285012285012</v>
      </c>
      <c r="M87" s="22">
        <v>67.4</v>
      </c>
      <c r="N87" s="22">
        <v>0</v>
      </c>
      <c r="O87" s="22">
        <f t="shared" si="8"/>
        <v>67.4</v>
      </c>
      <c r="P87" s="22">
        <v>60</v>
      </c>
      <c r="Q87" s="22">
        <v>0</v>
      </c>
      <c r="R87" s="22">
        <f t="shared" si="9"/>
        <v>60</v>
      </c>
      <c r="S87" s="22">
        <v>40</v>
      </c>
      <c r="T87" s="22">
        <v>5</v>
      </c>
      <c r="U87" s="22">
        <f t="shared" si="10"/>
        <v>45</v>
      </c>
      <c r="V87" s="22">
        <f t="shared" si="11"/>
        <v>73.5413759213759</v>
      </c>
      <c r="W87" s="23">
        <v>83</v>
      </c>
      <c r="X87" s="23">
        <v>75</v>
      </c>
      <c r="Y87" s="24" t="s">
        <v>39</v>
      </c>
      <c r="Z87" s="25">
        <v>106</v>
      </c>
      <c r="AA87" s="25"/>
      <c r="AB87" s="26"/>
      <c r="AC87" s="29"/>
      <c r="AD87" s="26"/>
    </row>
    <row r="88" customHeight="1" spans="1:30">
      <c r="A88" s="20" t="s">
        <v>35</v>
      </c>
      <c r="B88" s="21" t="s">
        <v>378</v>
      </c>
      <c r="C88" s="21">
        <v>2025</v>
      </c>
      <c r="D88" s="21" t="s">
        <v>833</v>
      </c>
      <c r="E88" s="21">
        <v>2533110376</v>
      </c>
      <c r="F88" s="21" t="s">
        <v>918</v>
      </c>
      <c r="G88" s="22">
        <v>88</v>
      </c>
      <c r="H88" s="22">
        <v>8</v>
      </c>
      <c r="I88" s="22">
        <f t="shared" si="6"/>
        <v>96</v>
      </c>
      <c r="J88" s="22">
        <v>72.6228501228501</v>
      </c>
      <c r="K88" s="22">
        <v>0.5</v>
      </c>
      <c r="L88" s="22">
        <f t="shared" si="7"/>
        <v>73.1228501228501</v>
      </c>
      <c r="M88" s="22">
        <v>72.5</v>
      </c>
      <c r="N88" s="22">
        <v>0</v>
      </c>
      <c r="O88" s="22">
        <f t="shared" si="8"/>
        <v>72.5</v>
      </c>
      <c r="P88" s="22">
        <v>60</v>
      </c>
      <c r="Q88" s="22">
        <v>0</v>
      </c>
      <c r="R88" s="22">
        <f t="shared" si="9"/>
        <v>60</v>
      </c>
      <c r="S88" s="22">
        <v>40</v>
      </c>
      <c r="T88" s="22">
        <v>5</v>
      </c>
      <c r="U88" s="22">
        <f t="shared" si="10"/>
        <v>45</v>
      </c>
      <c r="V88" s="22">
        <f t="shared" si="11"/>
        <v>73.3171375921376</v>
      </c>
      <c r="W88" s="23">
        <v>84</v>
      </c>
      <c r="X88" s="23">
        <v>88</v>
      </c>
      <c r="Y88" s="28" t="s">
        <v>67</v>
      </c>
      <c r="Z88" s="25">
        <v>106</v>
      </c>
      <c r="AA88" s="25" t="s">
        <v>62</v>
      </c>
      <c r="AB88" s="25"/>
      <c r="AC88" s="29"/>
      <c r="AD88" s="27"/>
    </row>
    <row r="89" customHeight="1" spans="1:30">
      <c r="A89" s="20" t="s">
        <v>35</v>
      </c>
      <c r="B89" s="21" t="s">
        <v>378</v>
      </c>
      <c r="C89" s="21">
        <v>2025</v>
      </c>
      <c r="D89" s="21" t="s">
        <v>842</v>
      </c>
      <c r="E89" s="21">
        <v>2533110514</v>
      </c>
      <c r="F89" s="21" t="s">
        <v>919</v>
      </c>
      <c r="G89" s="22">
        <v>88</v>
      </c>
      <c r="H89" s="22">
        <v>11.75</v>
      </c>
      <c r="I89" s="22">
        <f t="shared" si="6"/>
        <v>99.75</v>
      </c>
      <c r="J89" s="22">
        <v>70.7334152334152</v>
      </c>
      <c r="K89" s="22">
        <v>0.5</v>
      </c>
      <c r="L89" s="22">
        <f t="shared" si="7"/>
        <v>71.2334152334152</v>
      </c>
      <c r="M89" s="22">
        <v>66.25</v>
      </c>
      <c r="N89" s="22">
        <v>0.8</v>
      </c>
      <c r="O89" s="22">
        <f t="shared" si="8"/>
        <v>67.05</v>
      </c>
      <c r="P89" s="22">
        <v>60</v>
      </c>
      <c r="Q89" s="22">
        <v>0</v>
      </c>
      <c r="R89" s="22">
        <f t="shared" si="9"/>
        <v>60</v>
      </c>
      <c r="S89" s="22">
        <v>60</v>
      </c>
      <c r="T89" s="22">
        <v>9</v>
      </c>
      <c r="U89" s="22">
        <f t="shared" si="10"/>
        <v>69</v>
      </c>
      <c r="V89" s="22">
        <f t="shared" si="11"/>
        <v>73.2025614250614</v>
      </c>
      <c r="W89" s="23">
        <v>85</v>
      </c>
      <c r="X89" s="23">
        <v>95</v>
      </c>
      <c r="Y89" s="28" t="s">
        <v>67</v>
      </c>
      <c r="Z89" s="25">
        <v>106</v>
      </c>
      <c r="AA89" s="25" t="s">
        <v>62</v>
      </c>
      <c r="AB89" s="26"/>
      <c r="AC89" s="29"/>
      <c r="AD89" s="26"/>
    </row>
    <row r="90" customHeight="1" spans="1:30">
      <c r="A90" s="20" t="s">
        <v>35</v>
      </c>
      <c r="B90" s="21" t="s">
        <v>378</v>
      </c>
      <c r="C90" s="21">
        <v>2025</v>
      </c>
      <c r="D90" s="21" t="s">
        <v>831</v>
      </c>
      <c r="E90" s="21">
        <v>2533110436</v>
      </c>
      <c r="F90" s="21" t="s">
        <v>920</v>
      </c>
      <c r="G90" s="22">
        <v>88</v>
      </c>
      <c r="H90" s="22">
        <v>0</v>
      </c>
      <c r="I90" s="22">
        <f t="shared" si="6"/>
        <v>88</v>
      </c>
      <c r="J90" s="22">
        <v>73.7216216216216</v>
      </c>
      <c r="K90" s="22">
        <v>0</v>
      </c>
      <c r="L90" s="22">
        <f t="shared" si="7"/>
        <v>73.7216216216216</v>
      </c>
      <c r="M90" s="22">
        <v>76.05</v>
      </c>
      <c r="N90" s="22">
        <v>0</v>
      </c>
      <c r="O90" s="22">
        <f t="shared" si="8"/>
        <v>76.05</v>
      </c>
      <c r="P90" s="22">
        <v>60</v>
      </c>
      <c r="Q90" s="22">
        <v>0</v>
      </c>
      <c r="R90" s="22">
        <f t="shared" si="9"/>
        <v>60</v>
      </c>
      <c r="S90" s="22">
        <v>40</v>
      </c>
      <c r="T90" s="22">
        <v>5</v>
      </c>
      <c r="U90" s="22">
        <f t="shared" si="10"/>
        <v>45</v>
      </c>
      <c r="V90" s="22">
        <f t="shared" si="11"/>
        <v>73.1437162162162</v>
      </c>
      <c r="W90" s="23">
        <v>86</v>
      </c>
      <c r="X90" s="23">
        <v>80</v>
      </c>
      <c r="Y90" s="24" t="s">
        <v>39</v>
      </c>
      <c r="Z90" s="25">
        <v>106</v>
      </c>
      <c r="AA90" s="25"/>
      <c r="AB90" s="26"/>
      <c r="AC90" s="29"/>
      <c r="AD90" s="26"/>
    </row>
    <row r="91" customHeight="1" spans="1:30">
      <c r="A91" s="20" t="s">
        <v>35</v>
      </c>
      <c r="B91" s="21" t="s">
        <v>378</v>
      </c>
      <c r="C91" s="21">
        <v>2025</v>
      </c>
      <c r="D91" s="21" t="s">
        <v>847</v>
      </c>
      <c r="E91" s="21">
        <v>2533110460</v>
      </c>
      <c r="F91" s="21" t="s">
        <v>921</v>
      </c>
      <c r="G91" s="22">
        <v>88</v>
      </c>
      <c r="H91" s="22">
        <v>3.5</v>
      </c>
      <c r="I91" s="22">
        <f t="shared" si="6"/>
        <v>91.5</v>
      </c>
      <c r="J91" s="22">
        <v>73.2928746928747</v>
      </c>
      <c r="K91" s="22">
        <v>0.5</v>
      </c>
      <c r="L91" s="22">
        <f t="shared" si="7"/>
        <v>73.7928746928747</v>
      </c>
      <c r="M91" s="22">
        <v>66.05</v>
      </c>
      <c r="N91" s="22">
        <v>0</v>
      </c>
      <c r="O91" s="22">
        <f t="shared" si="8"/>
        <v>66.05</v>
      </c>
      <c r="P91" s="22">
        <v>60</v>
      </c>
      <c r="Q91" s="22">
        <v>0</v>
      </c>
      <c r="R91" s="22">
        <f t="shared" si="9"/>
        <v>60</v>
      </c>
      <c r="S91" s="22">
        <v>40</v>
      </c>
      <c r="T91" s="22">
        <v>5</v>
      </c>
      <c r="U91" s="22">
        <f t="shared" si="10"/>
        <v>45</v>
      </c>
      <c r="V91" s="22">
        <f t="shared" si="11"/>
        <v>73.047156019656</v>
      </c>
      <c r="W91" s="23">
        <v>87</v>
      </c>
      <c r="X91" s="23">
        <v>85</v>
      </c>
      <c r="Y91" s="24" t="s">
        <v>39</v>
      </c>
      <c r="Z91" s="25">
        <v>106</v>
      </c>
      <c r="AA91" s="25"/>
      <c r="AB91" s="26"/>
      <c r="AC91" s="29"/>
      <c r="AD91" s="26"/>
    </row>
    <row r="92" customHeight="1" spans="1:30">
      <c r="A92" s="20" t="s">
        <v>35</v>
      </c>
      <c r="B92" s="21" t="s">
        <v>378</v>
      </c>
      <c r="C92" s="21">
        <v>2025</v>
      </c>
      <c r="D92" s="21" t="s">
        <v>831</v>
      </c>
      <c r="E92" s="21">
        <v>2533110433</v>
      </c>
      <c r="F92" s="21" t="s">
        <v>922</v>
      </c>
      <c r="G92" s="22">
        <v>88</v>
      </c>
      <c r="H92" s="22">
        <v>3.5</v>
      </c>
      <c r="I92" s="22">
        <f t="shared" si="6"/>
        <v>91.5</v>
      </c>
      <c r="J92" s="22">
        <v>73.8685503685504</v>
      </c>
      <c r="K92" s="22">
        <v>0</v>
      </c>
      <c r="L92" s="22">
        <f t="shared" si="7"/>
        <v>73.8685503685504</v>
      </c>
      <c r="M92" s="22">
        <v>62.5</v>
      </c>
      <c r="N92" s="22">
        <v>1</v>
      </c>
      <c r="O92" s="22">
        <f t="shared" si="8"/>
        <v>63.5</v>
      </c>
      <c r="P92" s="22">
        <v>60</v>
      </c>
      <c r="Q92" s="22">
        <v>10</v>
      </c>
      <c r="R92" s="22">
        <f t="shared" si="9"/>
        <v>70</v>
      </c>
      <c r="S92" s="22">
        <v>40</v>
      </c>
      <c r="T92" s="22">
        <v>5</v>
      </c>
      <c r="U92" s="22">
        <f t="shared" si="10"/>
        <v>45</v>
      </c>
      <c r="V92" s="22">
        <f t="shared" si="11"/>
        <v>73.4764127764128</v>
      </c>
      <c r="W92" s="23">
        <v>88</v>
      </c>
      <c r="X92" s="23">
        <v>78</v>
      </c>
      <c r="Y92" s="28" t="s">
        <v>67</v>
      </c>
      <c r="Z92" s="25">
        <v>106</v>
      </c>
      <c r="AA92" s="25" t="s">
        <v>72</v>
      </c>
      <c r="AB92" s="26"/>
      <c r="AC92" s="29"/>
      <c r="AD92" s="26"/>
    </row>
    <row r="93" customHeight="1" spans="1:30">
      <c r="A93" s="20" t="s">
        <v>35</v>
      </c>
      <c r="B93" s="21" t="s">
        <v>378</v>
      </c>
      <c r="C93" s="21">
        <v>2025</v>
      </c>
      <c r="D93" s="21" t="s">
        <v>833</v>
      </c>
      <c r="E93" s="21">
        <v>2533110381</v>
      </c>
      <c r="F93" s="21" t="s">
        <v>923</v>
      </c>
      <c r="G93" s="22">
        <v>88</v>
      </c>
      <c r="H93" s="22">
        <v>11.6</v>
      </c>
      <c r="I93" s="22">
        <f t="shared" si="6"/>
        <v>99.6</v>
      </c>
      <c r="J93" s="22">
        <v>71.7756756756757</v>
      </c>
      <c r="K93" s="22">
        <v>0</v>
      </c>
      <c r="L93" s="22">
        <f t="shared" si="7"/>
        <v>71.7756756756757</v>
      </c>
      <c r="M93" s="22">
        <v>76.4</v>
      </c>
      <c r="N93" s="22">
        <v>0.8</v>
      </c>
      <c r="O93" s="22">
        <f t="shared" si="8"/>
        <v>77.2</v>
      </c>
      <c r="P93" s="22">
        <v>60</v>
      </c>
      <c r="Q93" s="22">
        <v>0</v>
      </c>
      <c r="R93" s="22">
        <f t="shared" si="9"/>
        <v>60</v>
      </c>
      <c r="S93" s="22">
        <v>40</v>
      </c>
      <c r="T93" s="22">
        <v>5</v>
      </c>
      <c r="U93" s="22">
        <f t="shared" si="10"/>
        <v>45</v>
      </c>
      <c r="V93" s="22">
        <f t="shared" si="11"/>
        <v>72.9017567567568</v>
      </c>
      <c r="W93" s="23">
        <v>89</v>
      </c>
      <c r="X93" s="23">
        <v>91</v>
      </c>
      <c r="Y93" s="28" t="s">
        <v>67</v>
      </c>
      <c r="Z93" s="25">
        <v>106</v>
      </c>
      <c r="AA93" s="25" t="s">
        <v>62</v>
      </c>
      <c r="AB93" s="25"/>
      <c r="AC93" s="29"/>
      <c r="AD93" s="27"/>
    </row>
    <row r="94" customHeight="1" spans="1:30">
      <c r="A94" s="20" t="s">
        <v>35</v>
      </c>
      <c r="B94" s="21" t="s">
        <v>378</v>
      </c>
      <c r="C94" s="21">
        <v>2025</v>
      </c>
      <c r="D94" s="21" t="s">
        <v>831</v>
      </c>
      <c r="E94" s="21">
        <v>2533110428</v>
      </c>
      <c r="F94" s="21" t="s">
        <v>924</v>
      </c>
      <c r="G94" s="22">
        <v>88</v>
      </c>
      <c r="H94" s="22">
        <v>0</v>
      </c>
      <c r="I94" s="22">
        <f t="shared" si="6"/>
        <v>88</v>
      </c>
      <c r="J94" s="22">
        <v>73.9589680589681</v>
      </c>
      <c r="K94" s="22">
        <v>0</v>
      </c>
      <c r="L94" s="22">
        <f t="shared" si="7"/>
        <v>73.9589680589681</v>
      </c>
      <c r="M94" s="22">
        <v>67.125</v>
      </c>
      <c r="N94" s="22">
        <v>0</v>
      </c>
      <c r="O94" s="22">
        <f t="shared" si="8"/>
        <v>67.125</v>
      </c>
      <c r="P94" s="22">
        <v>60</v>
      </c>
      <c r="Q94" s="22">
        <v>0</v>
      </c>
      <c r="R94" s="22">
        <f t="shared" si="9"/>
        <v>60</v>
      </c>
      <c r="S94" s="22">
        <v>40</v>
      </c>
      <c r="T94" s="22">
        <v>5</v>
      </c>
      <c r="U94" s="22">
        <f t="shared" si="10"/>
        <v>45</v>
      </c>
      <c r="V94" s="22">
        <f t="shared" si="11"/>
        <v>72.8754760442261</v>
      </c>
      <c r="W94" s="23">
        <v>90</v>
      </c>
      <c r="X94" s="23">
        <v>77</v>
      </c>
      <c r="Y94" s="28" t="s">
        <v>67</v>
      </c>
      <c r="Z94" s="25">
        <v>106</v>
      </c>
      <c r="AA94" s="25" t="s">
        <v>62</v>
      </c>
      <c r="AB94" s="26"/>
      <c r="AC94" s="29"/>
      <c r="AD94" s="26"/>
    </row>
    <row r="95" customHeight="1" spans="1:30">
      <c r="A95" s="20" t="s">
        <v>35</v>
      </c>
      <c r="B95" s="21" t="s">
        <v>378</v>
      </c>
      <c r="C95" s="21">
        <v>2025</v>
      </c>
      <c r="D95" s="21" t="s">
        <v>835</v>
      </c>
      <c r="E95" s="21">
        <v>2533110401</v>
      </c>
      <c r="F95" s="21" t="s">
        <v>925</v>
      </c>
      <c r="G95" s="22">
        <v>88</v>
      </c>
      <c r="H95" s="22">
        <v>7.59999999999999</v>
      </c>
      <c r="I95" s="22">
        <f t="shared" si="6"/>
        <v>95.6</v>
      </c>
      <c r="J95" s="22">
        <v>69.7786240786241</v>
      </c>
      <c r="K95" s="22">
        <v>0</v>
      </c>
      <c r="L95" s="22">
        <f t="shared" si="7"/>
        <v>69.7786240786241</v>
      </c>
      <c r="M95" s="22">
        <v>80.45</v>
      </c>
      <c r="N95" s="22">
        <v>0</v>
      </c>
      <c r="O95" s="22">
        <f t="shared" si="8"/>
        <v>80.45</v>
      </c>
      <c r="P95" s="22">
        <v>60</v>
      </c>
      <c r="Q95" s="22">
        <v>10</v>
      </c>
      <c r="R95" s="22">
        <f t="shared" si="9"/>
        <v>70</v>
      </c>
      <c r="S95" s="22">
        <v>60</v>
      </c>
      <c r="T95" s="22">
        <v>5.5</v>
      </c>
      <c r="U95" s="22">
        <f t="shared" si="10"/>
        <v>65.5</v>
      </c>
      <c r="V95" s="22">
        <f t="shared" si="11"/>
        <v>72.6914680589681</v>
      </c>
      <c r="W95" s="23">
        <v>91</v>
      </c>
      <c r="X95" s="23">
        <v>96</v>
      </c>
      <c r="Y95" s="28" t="s">
        <v>67</v>
      </c>
      <c r="Z95" s="25">
        <v>106</v>
      </c>
      <c r="AA95" s="25" t="s">
        <v>62</v>
      </c>
      <c r="AB95" s="25"/>
      <c r="AC95" s="29"/>
      <c r="AD95" s="25"/>
    </row>
    <row r="96" customHeight="1" spans="1:30">
      <c r="A96" s="20" t="s">
        <v>35</v>
      </c>
      <c r="B96" s="21" t="s">
        <v>378</v>
      </c>
      <c r="C96" s="21">
        <v>2025</v>
      </c>
      <c r="D96" s="21" t="s">
        <v>831</v>
      </c>
      <c r="E96" s="21">
        <v>2533110435</v>
      </c>
      <c r="F96" s="21" t="s">
        <v>926</v>
      </c>
      <c r="G96" s="22">
        <v>88</v>
      </c>
      <c r="H96" s="22">
        <v>0</v>
      </c>
      <c r="I96" s="22">
        <f t="shared" si="6"/>
        <v>88</v>
      </c>
      <c r="J96" s="22">
        <v>72.4624078624079</v>
      </c>
      <c r="K96" s="22">
        <v>0</v>
      </c>
      <c r="L96" s="22">
        <f t="shared" si="7"/>
        <v>72.4624078624079</v>
      </c>
      <c r="M96" s="22">
        <v>69.65</v>
      </c>
      <c r="N96" s="22">
        <v>0</v>
      </c>
      <c r="O96" s="22">
        <f t="shared" si="8"/>
        <v>69.65</v>
      </c>
      <c r="P96" s="22">
        <v>60</v>
      </c>
      <c r="Q96" s="22">
        <v>0</v>
      </c>
      <c r="R96" s="22">
        <f t="shared" si="9"/>
        <v>60</v>
      </c>
      <c r="S96" s="22">
        <v>40</v>
      </c>
      <c r="T96" s="22">
        <v>5</v>
      </c>
      <c r="U96" s="22">
        <f t="shared" si="10"/>
        <v>45</v>
      </c>
      <c r="V96" s="22">
        <f t="shared" si="11"/>
        <v>71.8793058968059</v>
      </c>
      <c r="W96" s="23">
        <v>92</v>
      </c>
      <c r="X96" s="23">
        <v>89</v>
      </c>
      <c r="Y96" s="28" t="s">
        <v>67</v>
      </c>
      <c r="Z96" s="25">
        <v>106</v>
      </c>
      <c r="AA96" s="25" t="s">
        <v>62</v>
      </c>
      <c r="AB96" s="26"/>
      <c r="AC96" s="29"/>
      <c r="AD96" s="26"/>
    </row>
    <row r="97" customHeight="1" spans="1:30">
      <c r="A97" s="20" t="s">
        <v>35</v>
      </c>
      <c r="B97" s="21" t="s">
        <v>378</v>
      </c>
      <c r="C97" s="21">
        <v>2025</v>
      </c>
      <c r="D97" s="21" t="s">
        <v>842</v>
      </c>
      <c r="E97" s="21">
        <v>2533110506</v>
      </c>
      <c r="F97" s="21" t="s">
        <v>927</v>
      </c>
      <c r="G97" s="22">
        <v>88</v>
      </c>
      <c r="H97" s="22">
        <v>7.59999999999999</v>
      </c>
      <c r="I97" s="22">
        <f t="shared" si="6"/>
        <v>95.6</v>
      </c>
      <c r="J97" s="22">
        <v>68.672972972973</v>
      </c>
      <c r="K97" s="22">
        <v>0.5</v>
      </c>
      <c r="L97" s="22">
        <f t="shared" si="7"/>
        <v>69.172972972973</v>
      </c>
      <c r="M97" s="22">
        <v>75.5</v>
      </c>
      <c r="N97" s="22">
        <v>0.8</v>
      </c>
      <c r="O97" s="22">
        <f t="shared" si="8"/>
        <v>76.3</v>
      </c>
      <c r="P97" s="22">
        <v>60</v>
      </c>
      <c r="Q97" s="22">
        <v>0</v>
      </c>
      <c r="R97" s="22">
        <f t="shared" si="9"/>
        <v>60</v>
      </c>
      <c r="S97" s="22">
        <v>60</v>
      </c>
      <c r="T97" s="22">
        <v>6</v>
      </c>
      <c r="U97" s="22">
        <f t="shared" si="10"/>
        <v>66</v>
      </c>
      <c r="V97" s="22">
        <f t="shared" si="11"/>
        <v>71.5547297297297</v>
      </c>
      <c r="W97" s="23">
        <v>93</v>
      </c>
      <c r="X97" s="23">
        <v>99</v>
      </c>
      <c r="Y97" s="28" t="s">
        <v>67</v>
      </c>
      <c r="Z97" s="25">
        <v>106</v>
      </c>
      <c r="AA97" s="25" t="s">
        <v>62</v>
      </c>
      <c r="AB97" s="26"/>
      <c r="AC97" s="29"/>
      <c r="AD97" s="26"/>
    </row>
    <row r="98" customHeight="1" spans="1:30">
      <c r="A98" s="20" t="s">
        <v>35</v>
      </c>
      <c r="B98" s="21" t="s">
        <v>378</v>
      </c>
      <c r="C98" s="21">
        <v>2025</v>
      </c>
      <c r="D98" s="21" t="s">
        <v>831</v>
      </c>
      <c r="E98" s="21">
        <v>2533110423</v>
      </c>
      <c r="F98" s="21" t="s">
        <v>928</v>
      </c>
      <c r="G98" s="22">
        <v>88</v>
      </c>
      <c r="H98" s="22">
        <v>0</v>
      </c>
      <c r="I98" s="22">
        <f t="shared" si="6"/>
        <v>88</v>
      </c>
      <c r="J98" s="22">
        <v>68.802457002457</v>
      </c>
      <c r="K98" s="22">
        <v>0.5</v>
      </c>
      <c r="L98" s="22">
        <f t="shared" si="7"/>
        <v>69.302457002457</v>
      </c>
      <c r="M98" s="22">
        <v>77.175</v>
      </c>
      <c r="N98" s="22">
        <v>0</v>
      </c>
      <c r="O98" s="22">
        <f t="shared" si="8"/>
        <v>77.175</v>
      </c>
      <c r="P98" s="22">
        <v>60</v>
      </c>
      <c r="Q98" s="22">
        <v>0</v>
      </c>
      <c r="R98" s="22">
        <f t="shared" si="9"/>
        <v>60</v>
      </c>
      <c r="S98" s="22">
        <v>40</v>
      </c>
      <c r="T98" s="22">
        <v>5</v>
      </c>
      <c r="U98" s="22">
        <f t="shared" si="10"/>
        <v>45</v>
      </c>
      <c r="V98" s="22">
        <f t="shared" si="11"/>
        <v>69.8855927518428</v>
      </c>
      <c r="W98" s="23">
        <v>94</v>
      </c>
      <c r="X98" s="23">
        <v>97</v>
      </c>
      <c r="Y98" s="28" t="s">
        <v>67</v>
      </c>
      <c r="Z98" s="25">
        <v>106</v>
      </c>
      <c r="AA98" s="25" t="s">
        <v>62</v>
      </c>
      <c r="AB98" s="26"/>
      <c r="AC98" s="29"/>
      <c r="AD98" s="26"/>
    </row>
    <row r="99" customHeight="1" spans="1:30">
      <c r="A99" s="20" t="s">
        <v>35</v>
      </c>
      <c r="B99" s="21" t="s">
        <v>378</v>
      </c>
      <c r="C99" s="21">
        <v>2025</v>
      </c>
      <c r="D99" s="21" t="s">
        <v>833</v>
      </c>
      <c r="E99" s="21">
        <v>2533110372</v>
      </c>
      <c r="F99" s="21" t="s">
        <v>929</v>
      </c>
      <c r="G99" s="22">
        <v>88</v>
      </c>
      <c r="H99" s="22">
        <v>4</v>
      </c>
      <c r="I99" s="22">
        <f t="shared" si="6"/>
        <v>92</v>
      </c>
      <c r="J99" s="22">
        <v>71.0658476658477</v>
      </c>
      <c r="K99" s="22">
        <v>0</v>
      </c>
      <c r="L99" s="22">
        <f t="shared" si="7"/>
        <v>71.0658476658477</v>
      </c>
      <c r="M99" s="22">
        <v>60</v>
      </c>
      <c r="N99" s="22">
        <v>0</v>
      </c>
      <c r="O99" s="22">
        <f t="shared" si="8"/>
        <v>60</v>
      </c>
      <c r="P99" s="22">
        <v>60</v>
      </c>
      <c r="Q99" s="22">
        <v>0</v>
      </c>
      <c r="R99" s="22">
        <f t="shared" si="9"/>
        <v>60</v>
      </c>
      <c r="S99" s="22">
        <v>20</v>
      </c>
      <c r="T99" s="22">
        <v>5</v>
      </c>
      <c r="U99" s="22">
        <f t="shared" si="10"/>
        <v>25</v>
      </c>
      <c r="V99" s="22">
        <f t="shared" si="11"/>
        <v>69.7493857493858</v>
      </c>
      <c r="W99" s="23">
        <v>95</v>
      </c>
      <c r="X99" s="23">
        <v>94</v>
      </c>
      <c r="Y99" s="28" t="s">
        <v>67</v>
      </c>
      <c r="Z99" s="25">
        <v>106</v>
      </c>
      <c r="AA99" s="25" t="s">
        <v>62</v>
      </c>
      <c r="AB99" s="25"/>
      <c r="AC99" s="29"/>
      <c r="AD99" s="27"/>
    </row>
    <row r="100" customHeight="1" spans="1:30">
      <c r="A100" s="20" t="s">
        <v>35</v>
      </c>
      <c r="B100" s="21" t="s">
        <v>378</v>
      </c>
      <c r="C100" s="21">
        <v>2025</v>
      </c>
      <c r="D100" s="21" t="s">
        <v>842</v>
      </c>
      <c r="E100" s="21">
        <v>2533110503</v>
      </c>
      <c r="F100" s="21" t="s">
        <v>930</v>
      </c>
      <c r="G100" s="22">
        <v>88</v>
      </c>
      <c r="H100" s="22">
        <v>-5</v>
      </c>
      <c r="I100" s="22">
        <f t="shared" si="6"/>
        <v>83</v>
      </c>
      <c r="J100" s="22">
        <v>68.7963144963145</v>
      </c>
      <c r="K100" s="22">
        <v>0.5</v>
      </c>
      <c r="L100" s="22">
        <f t="shared" si="7"/>
        <v>69.2963144963145</v>
      </c>
      <c r="M100" s="22">
        <v>75.45</v>
      </c>
      <c r="N100" s="22">
        <v>0</v>
      </c>
      <c r="O100" s="22">
        <f t="shared" si="8"/>
        <v>75.45</v>
      </c>
      <c r="P100" s="22">
        <v>60</v>
      </c>
      <c r="Q100" s="22">
        <v>0</v>
      </c>
      <c r="R100" s="22">
        <f t="shared" si="9"/>
        <v>60</v>
      </c>
      <c r="S100" s="22">
        <v>40</v>
      </c>
      <c r="T100" s="22">
        <v>5</v>
      </c>
      <c r="U100" s="22">
        <f t="shared" si="10"/>
        <v>45</v>
      </c>
      <c r="V100" s="22">
        <f t="shared" si="11"/>
        <v>69.2947358722359</v>
      </c>
      <c r="W100" s="23">
        <v>96</v>
      </c>
      <c r="X100" s="23">
        <v>98</v>
      </c>
      <c r="Y100" s="28" t="s">
        <v>67</v>
      </c>
      <c r="Z100" s="25">
        <v>106</v>
      </c>
      <c r="AA100" s="25" t="s">
        <v>62</v>
      </c>
      <c r="AB100" s="26"/>
      <c r="AC100" s="29"/>
      <c r="AD100" s="26"/>
    </row>
    <row r="101" customHeight="1" spans="1:30">
      <c r="A101" s="20" t="s">
        <v>35</v>
      </c>
      <c r="B101" s="21" t="s">
        <v>378</v>
      </c>
      <c r="C101" s="21">
        <v>2025</v>
      </c>
      <c r="D101" s="21" t="s">
        <v>835</v>
      </c>
      <c r="E101" s="21">
        <v>2533110408</v>
      </c>
      <c r="F101" s="21" t="s">
        <v>931</v>
      </c>
      <c r="G101" s="22">
        <v>88</v>
      </c>
      <c r="H101" s="22">
        <v>5.8</v>
      </c>
      <c r="I101" s="22">
        <f t="shared" si="6"/>
        <v>93.8</v>
      </c>
      <c r="J101" s="22">
        <v>77.4085995085995</v>
      </c>
      <c r="K101" s="22">
        <v>-9.5</v>
      </c>
      <c r="L101" s="22">
        <f t="shared" si="7"/>
        <v>67.9085995085995</v>
      </c>
      <c r="M101" s="22">
        <v>74.35</v>
      </c>
      <c r="N101" s="22">
        <v>0</v>
      </c>
      <c r="O101" s="22">
        <f t="shared" si="8"/>
        <v>74.35</v>
      </c>
      <c r="P101" s="22">
        <v>60</v>
      </c>
      <c r="Q101" s="22">
        <v>0</v>
      </c>
      <c r="R101" s="22">
        <f t="shared" si="9"/>
        <v>60</v>
      </c>
      <c r="S101" s="22">
        <v>40</v>
      </c>
      <c r="T101" s="22">
        <v>5</v>
      </c>
      <c r="U101" s="22">
        <f t="shared" si="10"/>
        <v>45</v>
      </c>
      <c r="V101" s="22">
        <f t="shared" si="11"/>
        <v>69.2789496314496</v>
      </c>
      <c r="W101" s="23">
        <v>97</v>
      </c>
      <c r="X101" s="23">
        <v>56</v>
      </c>
      <c r="Y101" s="28" t="s">
        <v>67</v>
      </c>
      <c r="Z101" s="25">
        <v>106</v>
      </c>
      <c r="AA101" s="25" t="s">
        <v>62</v>
      </c>
      <c r="AB101" s="26"/>
      <c r="AC101" s="29"/>
      <c r="AD101" s="26"/>
    </row>
    <row r="102" customHeight="1" spans="1:30">
      <c r="A102" s="20" t="s">
        <v>35</v>
      </c>
      <c r="B102" s="21" t="s">
        <v>378</v>
      </c>
      <c r="C102" s="21">
        <v>2025</v>
      </c>
      <c r="D102" s="21" t="s">
        <v>842</v>
      </c>
      <c r="E102" s="21">
        <v>2533110505</v>
      </c>
      <c r="F102" s="21" t="s">
        <v>932</v>
      </c>
      <c r="G102" s="22">
        <v>88</v>
      </c>
      <c r="H102" s="22">
        <v>0</v>
      </c>
      <c r="I102" s="22">
        <f t="shared" si="6"/>
        <v>88</v>
      </c>
      <c r="J102" s="22">
        <v>68.5884520884521</v>
      </c>
      <c r="K102" s="22">
        <v>0</v>
      </c>
      <c r="L102" s="22">
        <f t="shared" si="7"/>
        <v>68.5884520884521</v>
      </c>
      <c r="M102" s="22">
        <v>71.35</v>
      </c>
      <c r="N102" s="22">
        <v>0.8</v>
      </c>
      <c r="O102" s="22">
        <f t="shared" si="8"/>
        <v>72.15</v>
      </c>
      <c r="P102" s="22">
        <v>60</v>
      </c>
      <c r="Q102" s="22">
        <v>0</v>
      </c>
      <c r="R102" s="22">
        <f t="shared" si="9"/>
        <v>60</v>
      </c>
      <c r="S102" s="22">
        <v>40</v>
      </c>
      <c r="T102" s="22">
        <v>5</v>
      </c>
      <c r="U102" s="22">
        <f t="shared" si="10"/>
        <v>45</v>
      </c>
      <c r="V102" s="22">
        <f t="shared" si="11"/>
        <v>69.0988390663391</v>
      </c>
      <c r="W102" s="23">
        <v>98</v>
      </c>
      <c r="X102" s="23">
        <v>100</v>
      </c>
      <c r="Y102" s="28" t="s">
        <v>67</v>
      </c>
      <c r="Z102" s="25">
        <v>106</v>
      </c>
      <c r="AA102" s="25" t="s">
        <v>62</v>
      </c>
      <c r="AB102" s="26"/>
      <c r="AC102" s="29"/>
      <c r="AD102" s="26"/>
    </row>
    <row r="103" customHeight="1" spans="1:30">
      <c r="A103" s="20" t="s">
        <v>35</v>
      </c>
      <c r="B103" s="21" t="s">
        <v>378</v>
      </c>
      <c r="C103" s="21">
        <v>2025</v>
      </c>
      <c r="D103" s="21" t="s">
        <v>847</v>
      </c>
      <c r="E103" s="21">
        <v>2533110464</v>
      </c>
      <c r="F103" s="21" t="s">
        <v>933</v>
      </c>
      <c r="G103" s="22">
        <v>88</v>
      </c>
      <c r="H103" s="22">
        <v>8</v>
      </c>
      <c r="I103" s="22">
        <f t="shared" si="6"/>
        <v>96</v>
      </c>
      <c r="J103" s="22">
        <v>66.4847665847666</v>
      </c>
      <c r="K103" s="22">
        <v>0</v>
      </c>
      <c r="L103" s="22">
        <f t="shared" si="7"/>
        <v>66.4847665847666</v>
      </c>
      <c r="M103" s="22">
        <v>71.25</v>
      </c>
      <c r="N103" s="22">
        <v>0</v>
      </c>
      <c r="O103" s="22">
        <f t="shared" si="8"/>
        <v>71.25</v>
      </c>
      <c r="P103" s="22">
        <v>60</v>
      </c>
      <c r="Q103" s="22">
        <v>0</v>
      </c>
      <c r="R103" s="22">
        <f t="shared" si="9"/>
        <v>60</v>
      </c>
      <c r="S103" s="22">
        <v>40</v>
      </c>
      <c r="T103" s="22">
        <v>5</v>
      </c>
      <c r="U103" s="22">
        <f t="shared" si="10"/>
        <v>45</v>
      </c>
      <c r="V103" s="22">
        <f t="shared" si="11"/>
        <v>68.276074938575</v>
      </c>
      <c r="W103" s="23">
        <v>99</v>
      </c>
      <c r="X103" s="23">
        <v>102</v>
      </c>
      <c r="Y103" s="28" t="s">
        <v>67</v>
      </c>
      <c r="Z103" s="25">
        <v>106</v>
      </c>
      <c r="AA103" s="25" t="s">
        <v>62</v>
      </c>
      <c r="AB103" s="26"/>
      <c r="AC103" s="29"/>
      <c r="AD103" s="26"/>
    </row>
    <row r="104" customHeight="1" spans="1:30">
      <c r="A104" s="20" t="s">
        <v>35</v>
      </c>
      <c r="B104" s="21" t="s">
        <v>378</v>
      </c>
      <c r="C104" s="21">
        <v>2025</v>
      </c>
      <c r="D104" s="21" t="s">
        <v>833</v>
      </c>
      <c r="E104" s="21">
        <v>2533110369</v>
      </c>
      <c r="F104" s="21" t="s">
        <v>934</v>
      </c>
      <c r="G104" s="22">
        <v>88</v>
      </c>
      <c r="H104" s="22">
        <v>-20</v>
      </c>
      <c r="I104" s="22">
        <f t="shared" si="6"/>
        <v>68</v>
      </c>
      <c r="J104" s="22">
        <v>71.6995085995086</v>
      </c>
      <c r="K104" s="22">
        <v>0</v>
      </c>
      <c r="L104" s="22">
        <f t="shared" si="7"/>
        <v>71.6995085995086</v>
      </c>
      <c r="M104" s="22">
        <v>70.1</v>
      </c>
      <c r="N104" s="22">
        <v>0</v>
      </c>
      <c r="O104" s="22">
        <f t="shared" si="8"/>
        <v>70.1</v>
      </c>
      <c r="P104" s="22">
        <v>60</v>
      </c>
      <c r="Q104" s="22">
        <v>0</v>
      </c>
      <c r="R104" s="22">
        <f t="shared" si="9"/>
        <v>60</v>
      </c>
      <c r="S104" s="22">
        <v>20</v>
      </c>
      <c r="T104" s="22">
        <v>0</v>
      </c>
      <c r="U104" s="22">
        <f t="shared" si="10"/>
        <v>20</v>
      </c>
      <c r="V104" s="22">
        <f t="shared" si="11"/>
        <v>68.0796314496314</v>
      </c>
      <c r="W104" s="23">
        <v>100</v>
      </c>
      <c r="X104" s="23">
        <v>92</v>
      </c>
      <c r="Y104" s="28" t="s">
        <v>67</v>
      </c>
      <c r="Z104" s="25">
        <v>106</v>
      </c>
      <c r="AA104" s="25" t="s">
        <v>62</v>
      </c>
      <c r="AB104" s="25"/>
      <c r="AC104" s="29"/>
      <c r="AD104" s="27"/>
    </row>
    <row r="105" customHeight="1" spans="1:30">
      <c r="A105" s="20" t="s">
        <v>35</v>
      </c>
      <c r="B105" s="21" t="s">
        <v>378</v>
      </c>
      <c r="C105" s="21">
        <v>2025</v>
      </c>
      <c r="D105" s="21" t="s">
        <v>833</v>
      </c>
      <c r="E105" s="21">
        <v>2533110382</v>
      </c>
      <c r="F105" s="21" t="s">
        <v>935</v>
      </c>
      <c r="G105" s="22">
        <v>88</v>
      </c>
      <c r="H105" s="22">
        <v>0</v>
      </c>
      <c r="I105" s="22">
        <f t="shared" si="6"/>
        <v>88</v>
      </c>
      <c r="J105" s="22">
        <v>73.3027027027027</v>
      </c>
      <c r="K105" s="22">
        <v>0</v>
      </c>
      <c r="L105" s="22">
        <f t="shared" si="7"/>
        <v>73.3027027027027</v>
      </c>
      <c r="M105" s="22">
        <v>59.15</v>
      </c>
      <c r="N105" s="22">
        <v>0</v>
      </c>
      <c r="O105" s="22">
        <f t="shared" si="8"/>
        <v>59.15</v>
      </c>
      <c r="P105" s="22">
        <v>60</v>
      </c>
      <c r="Q105" s="22">
        <v>0</v>
      </c>
      <c r="R105" s="22">
        <f t="shared" si="9"/>
        <v>60</v>
      </c>
      <c r="S105" s="22">
        <v>20</v>
      </c>
      <c r="T105" s="22">
        <v>0</v>
      </c>
      <c r="U105" s="22">
        <f t="shared" si="10"/>
        <v>20</v>
      </c>
      <c r="V105" s="22">
        <f t="shared" si="11"/>
        <v>70.734527027027</v>
      </c>
      <c r="W105" s="23">
        <v>101</v>
      </c>
      <c r="X105" s="23">
        <v>84</v>
      </c>
      <c r="Y105" s="28" t="s">
        <v>67</v>
      </c>
      <c r="Z105" s="25">
        <v>106</v>
      </c>
      <c r="AA105" s="25" t="s">
        <v>100</v>
      </c>
      <c r="AB105" s="25"/>
      <c r="AC105" s="29"/>
      <c r="AD105" s="27"/>
    </row>
    <row r="106" customHeight="1" spans="1:30">
      <c r="A106" s="20" t="s">
        <v>35</v>
      </c>
      <c r="B106" s="21" t="s">
        <v>378</v>
      </c>
      <c r="C106" s="21">
        <v>2025</v>
      </c>
      <c r="D106" s="21" t="s">
        <v>847</v>
      </c>
      <c r="E106" s="21">
        <v>2533110461</v>
      </c>
      <c r="F106" s="21" t="s">
        <v>936</v>
      </c>
      <c r="G106" s="22">
        <v>88</v>
      </c>
      <c r="H106" s="22">
        <v>0</v>
      </c>
      <c r="I106" s="22">
        <f t="shared" si="6"/>
        <v>88</v>
      </c>
      <c r="J106" s="22">
        <v>66.2793611793612</v>
      </c>
      <c r="K106" s="22">
        <v>0</v>
      </c>
      <c r="L106" s="22">
        <f t="shared" si="7"/>
        <v>66.2793611793612</v>
      </c>
      <c r="M106" s="22">
        <v>73.4</v>
      </c>
      <c r="N106" s="22">
        <v>0</v>
      </c>
      <c r="O106" s="22">
        <f t="shared" si="8"/>
        <v>73.4</v>
      </c>
      <c r="P106" s="22">
        <v>60</v>
      </c>
      <c r="Q106" s="22">
        <v>0</v>
      </c>
      <c r="R106" s="22">
        <f t="shared" si="9"/>
        <v>60</v>
      </c>
      <c r="S106" s="22">
        <v>40</v>
      </c>
      <c r="T106" s="22">
        <v>5</v>
      </c>
      <c r="U106" s="22">
        <f t="shared" si="10"/>
        <v>45</v>
      </c>
      <c r="V106" s="22">
        <f t="shared" si="11"/>
        <v>67.4295208845209</v>
      </c>
      <c r="W106" s="23">
        <v>102</v>
      </c>
      <c r="X106" s="23">
        <v>103</v>
      </c>
      <c r="Y106" s="28" t="s">
        <v>67</v>
      </c>
      <c r="Z106" s="25">
        <v>106</v>
      </c>
      <c r="AA106" s="25" t="s">
        <v>62</v>
      </c>
      <c r="AB106" s="26"/>
      <c r="AC106" s="29"/>
      <c r="AD106" s="26"/>
    </row>
    <row r="107" customHeight="1" spans="1:30">
      <c r="A107" s="20" t="s">
        <v>35</v>
      </c>
      <c r="B107" s="21" t="s">
        <v>378</v>
      </c>
      <c r="C107" s="21">
        <v>2025</v>
      </c>
      <c r="D107" s="21" t="s">
        <v>833</v>
      </c>
      <c r="E107" s="21">
        <v>2533110383</v>
      </c>
      <c r="F107" s="21" t="s">
        <v>937</v>
      </c>
      <c r="G107" s="22">
        <v>88</v>
      </c>
      <c r="H107" s="22">
        <v>0</v>
      </c>
      <c r="I107" s="22">
        <f t="shared" si="6"/>
        <v>88</v>
      </c>
      <c r="J107" s="22">
        <v>67.6756756756757</v>
      </c>
      <c r="K107" s="22">
        <v>0</v>
      </c>
      <c r="L107" s="22">
        <f t="shared" si="7"/>
        <v>67.6756756756757</v>
      </c>
      <c r="M107" s="22">
        <v>71.7</v>
      </c>
      <c r="N107" s="22">
        <v>0</v>
      </c>
      <c r="O107" s="22">
        <f t="shared" si="8"/>
        <v>71.7</v>
      </c>
      <c r="P107" s="22">
        <v>60</v>
      </c>
      <c r="Q107" s="22">
        <v>0</v>
      </c>
      <c r="R107" s="22">
        <f t="shared" si="9"/>
        <v>60</v>
      </c>
      <c r="S107" s="22">
        <v>20</v>
      </c>
      <c r="T107" s="22">
        <v>0</v>
      </c>
      <c r="U107" s="22">
        <f t="shared" si="10"/>
        <v>20</v>
      </c>
      <c r="V107" s="22">
        <f t="shared" si="11"/>
        <v>67.1417567567568</v>
      </c>
      <c r="W107" s="23">
        <v>103</v>
      </c>
      <c r="X107" s="23">
        <v>101</v>
      </c>
      <c r="Y107" s="28" t="s">
        <v>67</v>
      </c>
      <c r="Z107" s="25">
        <v>106</v>
      </c>
      <c r="AA107" s="25" t="s">
        <v>62</v>
      </c>
      <c r="AB107" s="25"/>
      <c r="AC107" s="29"/>
      <c r="AD107" s="27"/>
    </row>
    <row r="108" customHeight="1" spans="1:30">
      <c r="A108" s="20" t="s">
        <v>35</v>
      </c>
      <c r="B108" s="21" t="s">
        <v>378</v>
      </c>
      <c r="C108" s="21">
        <v>2025</v>
      </c>
      <c r="D108" s="21" t="s">
        <v>835</v>
      </c>
      <c r="E108" s="21">
        <v>2533110393</v>
      </c>
      <c r="F108" s="21" t="s">
        <v>938</v>
      </c>
      <c r="G108" s="22">
        <v>88</v>
      </c>
      <c r="H108" s="22">
        <v>0</v>
      </c>
      <c r="I108" s="22">
        <f t="shared" si="6"/>
        <v>88</v>
      </c>
      <c r="J108" s="22">
        <v>60.097542997543</v>
      </c>
      <c r="K108" s="22">
        <v>0</v>
      </c>
      <c r="L108" s="22">
        <f t="shared" si="7"/>
        <v>60.097542997543</v>
      </c>
      <c r="M108" s="22">
        <v>75.95</v>
      </c>
      <c r="N108" s="22">
        <v>0</v>
      </c>
      <c r="O108" s="22">
        <f t="shared" si="8"/>
        <v>75.95</v>
      </c>
      <c r="P108" s="22">
        <v>60</v>
      </c>
      <c r="Q108" s="22">
        <v>0</v>
      </c>
      <c r="R108" s="22">
        <f t="shared" si="9"/>
        <v>60</v>
      </c>
      <c r="S108" s="22">
        <v>40</v>
      </c>
      <c r="T108" s="22">
        <v>5</v>
      </c>
      <c r="U108" s="22">
        <f t="shared" si="10"/>
        <v>45</v>
      </c>
      <c r="V108" s="22">
        <f t="shared" si="11"/>
        <v>62.9206572481573</v>
      </c>
      <c r="W108" s="23">
        <v>104</v>
      </c>
      <c r="X108" s="23">
        <v>104</v>
      </c>
      <c r="Y108" s="28" t="s">
        <v>67</v>
      </c>
      <c r="Z108" s="25">
        <v>106</v>
      </c>
      <c r="AA108" s="25" t="s">
        <v>62</v>
      </c>
      <c r="AB108" s="25"/>
      <c r="AC108" s="29"/>
      <c r="AD108" s="27"/>
    </row>
    <row r="109" customHeight="1" spans="1:30">
      <c r="A109" s="20" t="s">
        <v>35</v>
      </c>
      <c r="B109" s="21" t="s">
        <v>378</v>
      </c>
      <c r="C109" s="21">
        <v>2025</v>
      </c>
      <c r="D109" s="21" t="s">
        <v>833</v>
      </c>
      <c r="E109" s="21">
        <v>2533110386</v>
      </c>
      <c r="F109" s="21" t="s">
        <v>939</v>
      </c>
      <c r="G109" s="22">
        <v>88</v>
      </c>
      <c r="H109" s="22">
        <v>0</v>
      </c>
      <c r="I109" s="22">
        <f t="shared" si="6"/>
        <v>88</v>
      </c>
      <c r="J109" s="22">
        <v>55.0361179361179</v>
      </c>
      <c r="K109" s="22">
        <v>0</v>
      </c>
      <c r="L109" s="22">
        <f t="shared" si="7"/>
        <v>55.0361179361179</v>
      </c>
      <c r="M109" s="22">
        <v>63.3</v>
      </c>
      <c r="N109" s="22">
        <v>0</v>
      </c>
      <c r="O109" s="22">
        <f t="shared" si="8"/>
        <v>63.3</v>
      </c>
      <c r="P109" s="22">
        <v>60</v>
      </c>
      <c r="Q109" s="22">
        <v>0</v>
      </c>
      <c r="R109" s="22">
        <f t="shared" si="9"/>
        <v>60</v>
      </c>
      <c r="S109" s="22">
        <v>20</v>
      </c>
      <c r="T109" s="22">
        <v>0</v>
      </c>
      <c r="U109" s="22">
        <f t="shared" si="10"/>
        <v>20</v>
      </c>
      <c r="V109" s="22">
        <f t="shared" si="11"/>
        <v>57.2420884520884</v>
      </c>
      <c r="W109" s="23">
        <v>105</v>
      </c>
      <c r="X109" s="23">
        <v>105</v>
      </c>
      <c r="Y109" s="28" t="s">
        <v>67</v>
      </c>
      <c r="Z109" s="25">
        <v>106</v>
      </c>
      <c r="AA109" s="25" t="s">
        <v>62</v>
      </c>
      <c r="AB109" s="25"/>
      <c r="AC109" s="29"/>
      <c r="AD109" s="27"/>
    </row>
    <row r="110" customHeight="1" spans="1:30">
      <c r="A110" s="20" t="s">
        <v>35</v>
      </c>
      <c r="B110" s="21" t="s">
        <v>378</v>
      </c>
      <c r="C110" s="21">
        <v>2025</v>
      </c>
      <c r="D110" s="21" t="s">
        <v>847</v>
      </c>
      <c r="E110" s="21">
        <v>2533110448</v>
      </c>
      <c r="F110" s="21" t="s">
        <v>940</v>
      </c>
      <c r="G110" s="22">
        <v>88</v>
      </c>
      <c r="H110" s="22">
        <v>-10</v>
      </c>
      <c r="I110" s="22">
        <f t="shared" si="6"/>
        <v>78</v>
      </c>
      <c r="J110" s="22">
        <v>46.9707616707617</v>
      </c>
      <c r="K110" s="22">
        <v>0</v>
      </c>
      <c r="L110" s="22">
        <f t="shared" si="7"/>
        <v>46.9707616707617</v>
      </c>
      <c r="M110" s="22">
        <v>62.35</v>
      </c>
      <c r="N110" s="22">
        <v>0</v>
      </c>
      <c r="O110" s="22">
        <f t="shared" si="8"/>
        <v>62.35</v>
      </c>
      <c r="P110" s="22">
        <v>60</v>
      </c>
      <c r="Q110" s="22">
        <v>0</v>
      </c>
      <c r="R110" s="22">
        <f t="shared" si="9"/>
        <v>60</v>
      </c>
      <c r="S110" s="22">
        <v>40</v>
      </c>
      <c r="T110" s="22">
        <v>5</v>
      </c>
      <c r="U110" s="22">
        <f t="shared" si="10"/>
        <v>45</v>
      </c>
      <c r="V110" s="22">
        <f t="shared" si="11"/>
        <v>51.3955712530713</v>
      </c>
      <c r="W110" s="23">
        <v>106</v>
      </c>
      <c r="X110" s="23">
        <v>106</v>
      </c>
      <c r="Y110" s="28" t="s">
        <v>67</v>
      </c>
      <c r="Z110" s="25">
        <v>106</v>
      </c>
      <c r="AA110" s="25" t="s">
        <v>62</v>
      </c>
      <c r="AB110" s="26"/>
      <c r="AC110" s="29"/>
      <c r="AD110" s="26"/>
    </row>
    <row r="111" customHeight="1" spans="1:30">
      <c r="A111" s="30" t="s">
        <v>130</v>
      </c>
      <c r="B111" s="31" t="s">
        <v>131</v>
      </c>
      <c r="C111" s="5"/>
      <c r="D111" s="31"/>
      <c r="E111" s="31"/>
      <c r="F111" s="31"/>
      <c r="G111" s="32"/>
      <c r="H111" s="33"/>
      <c r="I111" s="34"/>
      <c r="J111" s="31"/>
      <c r="K111" s="31"/>
      <c r="L111" s="35"/>
      <c r="M111" s="31"/>
      <c r="N111" s="31"/>
      <c r="O111" s="36"/>
      <c r="P111" s="31"/>
      <c r="Q111" s="31"/>
      <c r="R111" s="32"/>
      <c r="S111" s="31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</row>
    <row r="112" customHeight="1" spans="1:30">
      <c r="A112" s="38"/>
      <c r="B112" s="39" t="s">
        <v>132</v>
      </c>
      <c r="C112" s="5"/>
      <c r="D112" s="31"/>
      <c r="E112" s="31"/>
      <c r="F112" s="31"/>
      <c r="G112" s="32"/>
      <c r="H112" s="33"/>
      <c r="I112" s="34"/>
      <c r="J112" s="31"/>
      <c r="K112" s="31"/>
      <c r="L112" s="35"/>
      <c r="M112" s="31"/>
      <c r="N112" s="31"/>
      <c r="O112" s="36"/>
      <c r="P112" s="31"/>
      <c r="Q112" s="31"/>
      <c r="R112" s="32"/>
      <c r="S112" s="31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</row>
    <row r="113" customHeight="1" spans="1:30">
      <c r="A113" s="38"/>
      <c r="B113" s="31" t="s">
        <v>133</v>
      </c>
      <c r="C113" s="5"/>
      <c r="D113" s="31"/>
      <c r="E113" s="31"/>
      <c r="F113" s="31"/>
      <c r="G113" s="32"/>
      <c r="H113" s="33"/>
      <c r="I113" s="34"/>
      <c r="J113" s="31"/>
      <c r="K113" s="31"/>
      <c r="L113" s="35"/>
      <c r="M113" s="31"/>
      <c r="N113" s="31"/>
      <c r="O113" s="36"/>
      <c r="P113" s="31"/>
      <c r="Q113" s="31"/>
      <c r="R113" s="32"/>
      <c r="S113" s="3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</row>
    <row r="114" customHeight="1" spans="1:30">
      <c r="A114" s="38"/>
      <c r="B114" s="31" t="s">
        <v>134</v>
      </c>
      <c r="C114" s="3"/>
      <c r="D114" s="31"/>
      <c r="E114" s="31"/>
      <c r="F114" s="31"/>
      <c r="G114" s="32"/>
      <c r="H114" s="33"/>
      <c r="I114" s="34"/>
      <c r="J114" s="31"/>
      <c r="K114" s="31"/>
      <c r="L114" s="35"/>
      <c r="M114" s="31"/>
      <c r="N114" s="31"/>
      <c r="O114" s="36"/>
      <c r="P114" s="31"/>
      <c r="Q114" s="31"/>
      <c r="R114" s="32"/>
      <c r="S114" s="3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</row>
    <row r="115" customHeight="1" spans="1:30">
      <c r="A115" s="40"/>
      <c r="B115" s="39" t="s">
        <v>135</v>
      </c>
      <c r="C115" s="3"/>
      <c r="D115" s="31"/>
      <c r="E115" s="31"/>
      <c r="F115" s="31"/>
      <c r="G115" s="32"/>
      <c r="H115" s="33"/>
      <c r="I115" s="34"/>
      <c r="J115" s="31"/>
      <c r="K115" s="31"/>
      <c r="L115" s="35"/>
      <c r="M115" s="31"/>
      <c r="N115" s="31"/>
      <c r="O115" s="36"/>
      <c r="P115" s="31"/>
      <c r="Q115" s="31"/>
      <c r="R115" s="32"/>
      <c r="S115" s="3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</row>
  </sheetData>
  <dataValidations count="5">
    <dataValidation type="list" allowBlank="1" showInputMessage="1" showErrorMessage="1" sqref="U1:U3 AA4:AA10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33">
      <formula1>$CQ$8:$CQ$11</formula1>
    </dataValidation>
    <dataValidation type="list" allowBlank="1" showInputMessage="1" showErrorMessage="1" sqref="W1:W3 AC4:AC34 AC40:AC107">
      <formula1>"三好学生,三好学生标兵,优秀学生干部"</formula1>
    </dataValidation>
    <dataValidation type="list" allowBlank="1" showInputMessage="1" showErrorMessage="1" sqref="Y5:Y110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46" fitToHeight="0" orientation="landscape" blackAndWhite="1" horizontalDpi="600"/>
  <headerFooter>
    <oddFooter>&amp;C第 &amp;P 页</oddFooter>
  </headerFooter>
  <ignoredErrors>
    <ignoredError sqref="AB19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2024级工程管理</vt:lpstr>
      <vt:lpstr>2024级交通工程</vt:lpstr>
      <vt:lpstr>2024级交通设备与控制工程</vt:lpstr>
      <vt:lpstr>2024级土木工程</vt:lpstr>
      <vt:lpstr>2025级工程管理</vt:lpstr>
      <vt:lpstr>2025交通工程</vt:lpstr>
      <vt:lpstr>2025交通设备与控制工程</vt:lpstr>
      <vt:lpstr>2025土木工程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米艳玲</cp:lastModifiedBy>
  <cp:revision>1</cp:revision>
  <dcterms:created xsi:type="dcterms:W3CDTF">1996-12-17T01:32:00Z</dcterms:created>
  <cp:lastPrinted>2019-09-05T03:36:00Z</cp:lastPrinted>
  <dcterms:modified xsi:type="dcterms:W3CDTF">2026-09-18T07:14:30Z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4C15086108EB4B92B626DC74CBA77D0A_13</vt:lpwstr>
  </property>
  <property fmtid="{D5CDD505-2E9C-101B-9397-08002B2CF9AE}" pid="4" name="CalculationRule">
    <vt:i4>0</vt:i4>
  </property>
</Properties>
</file>