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7"/>
  </bookViews>
  <sheets>
    <sheet name="工程管理2022" sheetId="7" r:id="rId1"/>
    <sheet name="交通工程2022" sheetId="8" r:id="rId2"/>
    <sheet name="交通设备2022" sheetId="9" r:id="rId3"/>
    <sheet name="土木工程2022" sheetId="10" r:id="rId4"/>
    <sheet name="工程管理2023" sheetId="3" r:id="rId5"/>
    <sheet name="土木工程2023" sheetId="6" r:id="rId6"/>
    <sheet name="交通工程2023" sheetId="4" r:id="rId7"/>
    <sheet name="交通设备2023" sheetId="5" r:id="rId8"/>
  </sheets>
  <definedNames>
    <definedName name="_xlnm._FilterDatabase" localSheetId="3" hidden="1">土木工程2022!$A$4:$X$109</definedName>
    <definedName name="_xlnm._FilterDatabase" localSheetId="5" hidden="1">土木工程2023!$A$1:$X$112</definedName>
    <definedName name="_xlnm._FilterDatabase" localSheetId="4" hidden="1">工程管理2023!#REF!</definedName>
    <definedName name="_xlnm.Print_Area" localSheetId="4">工程管理2023!$A$1:$X$72</definedName>
    <definedName name="_xlnm.Print_Titles" localSheetId="0">工程管理2022!$4:$4</definedName>
    <definedName name="_xlnm.Print_Titles" localSheetId="1">交通工程2022!$4:$4</definedName>
    <definedName name="_xlnm.Print_Titles" localSheetId="2">交通设备2022!$4:$4</definedName>
    <definedName name="_xlnm.Print_Titles" localSheetId="3">土木工程2022!$4:$4</definedName>
    <definedName name="_xlnm.Print_Titles" localSheetId="4">工程管理2023!$4:$5</definedName>
    <definedName name="_xlnm.Print_Titles" localSheetId="6">交通工程2023!$4:$5</definedName>
    <definedName name="_xlnm.Print_Titles" localSheetId="7">交通设备2023!$4:$5</definedName>
    <definedName name="_xlnm.Print_Titles" localSheetId="5">土木工程2023!$4:$5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<sst xmlns="http://schemas.openxmlformats.org/spreadsheetml/2006/main" count="4293" uniqueCount="827">
  <si>
    <t>附件2：</t>
  </si>
  <si>
    <t>交通与土木工程学院（交通学院）工程管理专业2022年级综合测评排名表</t>
  </si>
  <si>
    <t xml:space="preserve">学院:交通与土木工程学院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</si>
  <si>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</si>
  <si>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</si>
  <si>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</si>
  <si>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</si>
  <si>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</si>
  <si>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</si>
  <si>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</si>
  <si>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</si>
  <si>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</si>
  <si>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</si>
  <si>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</si>
  <si>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</si>
  <si>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</si>
  <si>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</si>
  <si>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</si>
  <si>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</si>
  <si>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</si>
  <si>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</si>
  <si>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</si>
  <si>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</si>
  <si>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是否有不及格课程</t>
  </si>
  <si>
    <t>专业年
级总人数</t>
  </si>
  <si>
    <t>奖学金
等级</t>
  </si>
  <si>
    <t>单项
奖学金</t>
  </si>
  <si>
    <t>荣誉称号</t>
  </si>
  <si>
    <t>学生签名</t>
  </si>
  <si>
    <t>交通与土木工程学院（交通学院）</t>
  </si>
  <si>
    <t>工程管理</t>
  </si>
  <si>
    <t>工管223</t>
  </si>
  <si>
    <t>金晶</t>
  </si>
  <si>
    <t>否</t>
  </si>
  <si>
    <t>一等奖学金</t>
  </si>
  <si>
    <t>三好学生标兵</t>
  </si>
  <si>
    <t>工管222</t>
  </si>
  <si>
    <t>李嘉慧</t>
  </si>
  <si>
    <t>优秀学生干部</t>
  </si>
  <si>
    <t>曹玉钱</t>
  </si>
  <si>
    <t>二等奖学金</t>
  </si>
  <si>
    <t>张译蓉</t>
  </si>
  <si>
    <t>工管221</t>
  </si>
  <si>
    <t>孔祥成</t>
  </si>
  <si>
    <t>张子萱</t>
  </si>
  <si>
    <t>三好学生</t>
  </si>
  <si>
    <t>王吴曾</t>
  </si>
  <si>
    <t>陈苏梦</t>
  </si>
  <si>
    <t>包书旗</t>
  </si>
  <si>
    <t>三等奖学金</t>
  </si>
  <si>
    <t>付贤锐</t>
  </si>
  <si>
    <t>郑晶晶</t>
  </si>
  <si>
    <t>何安祺</t>
  </si>
  <si>
    <t>陈晨</t>
  </si>
  <si>
    <t>崔敏</t>
  </si>
  <si>
    <t>王嘉明</t>
  </si>
  <si>
    <t>李可</t>
  </si>
  <si>
    <t>黄晨阳</t>
  </si>
  <si>
    <t>体测成绩不合格</t>
  </si>
  <si>
    <t>姜海兵</t>
  </si>
  <si>
    <t>陆洋永</t>
  </si>
  <si>
    <t>韦明同</t>
  </si>
  <si>
    <t>盘伯锟</t>
  </si>
  <si>
    <t>丁侯雄</t>
  </si>
  <si>
    <t>陈锘</t>
  </si>
  <si>
    <t>陈俊杰</t>
  </si>
  <si>
    <t>许家睿</t>
  </si>
  <si>
    <t>毛泽宇</t>
  </si>
  <si>
    <t>陈东英</t>
  </si>
  <si>
    <t>杨雨</t>
  </si>
  <si>
    <t>肖清勇</t>
  </si>
  <si>
    <t>张鑫</t>
  </si>
  <si>
    <t>谢佳成</t>
  </si>
  <si>
    <t>是</t>
  </si>
  <si>
    <t>伍袁慧</t>
  </si>
  <si>
    <t>陈邦严</t>
  </si>
  <si>
    <t>高玺淇</t>
  </si>
  <si>
    <t>俎仕豪</t>
  </si>
  <si>
    <t>强灵风</t>
  </si>
  <si>
    <t>贝传浩</t>
  </si>
  <si>
    <t>黄杰龙</t>
  </si>
  <si>
    <t>冯亮</t>
  </si>
  <si>
    <t>王学诚</t>
  </si>
  <si>
    <t>王皓</t>
  </si>
  <si>
    <t>夏鹏</t>
  </si>
  <si>
    <t>朱忠琳</t>
  </si>
  <si>
    <t>张婷婷</t>
  </si>
  <si>
    <t>张子杰</t>
  </si>
  <si>
    <t>王强</t>
  </si>
  <si>
    <t>高雲龙</t>
  </si>
  <si>
    <t>徐广坚</t>
  </si>
  <si>
    <t>朱永哲</t>
  </si>
  <si>
    <t>贾少博</t>
  </si>
  <si>
    <t>瞿强</t>
  </si>
  <si>
    <t>陆天超</t>
  </si>
  <si>
    <t>缪钦儒</t>
  </si>
  <si>
    <t>孙金庸</t>
  </si>
  <si>
    <t>张子怡</t>
  </si>
  <si>
    <t>赵文新</t>
  </si>
  <si>
    <t>缪程聪</t>
  </si>
  <si>
    <t>唐铭徽</t>
  </si>
  <si>
    <t>夏宇航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</si>
  <si>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</si>
  <si>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</si>
  <si>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</si>
  <si>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</si>
  <si>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</si>
  <si>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</si>
  <si>
    <t>交通与土木工程学院（交通学院）交通工程专业2022年级综合测评排名表</t>
  </si>
  <si>
    <t xml:space="preserve">学院:交通与土木工程学院                              </t>
  </si>
  <si>
    <t>交通工程</t>
  </si>
  <si>
    <t>交通工程222</t>
  </si>
  <si>
    <t>石俊杰</t>
  </si>
  <si>
    <t>交通工程223</t>
  </si>
  <si>
    <t>闫童童</t>
  </si>
  <si>
    <t>交通工程221</t>
  </si>
  <si>
    <t>姜玉娜</t>
  </si>
  <si>
    <t>施浩</t>
  </si>
  <si>
    <t>柏红娟</t>
  </si>
  <si>
    <t>胡家俊</t>
  </si>
  <si>
    <t>吴倩倩</t>
  </si>
  <si>
    <t>刘茜</t>
  </si>
  <si>
    <t>徐朗</t>
  </si>
  <si>
    <t>夏棋创</t>
  </si>
  <si>
    <t>王晨</t>
  </si>
  <si>
    <t>赖晓强</t>
  </si>
  <si>
    <t>许博</t>
  </si>
  <si>
    <t>毛云</t>
  </si>
  <si>
    <t>梁瑞方</t>
  </si>
  <si>
    <t>曾文芬</t>
  </si>
  <si>
    <t>刘奕</t>
  </si>
  <si>
    <t>蔡文婷</t>
  </si>
  <si>
    <t>李天赐</t>
  </si>
  <si>
    <t>薛俊楠</t>
  </si>
  <si>
    <t>吴尚泽</t>
  </si>
  <si>
    <t>王灿</t>
  </si>
  <si>
    <t>徐猛</t>
  </si>
  <si>
    <t>蒋念洪</t>
  </si>
  <si>
    <t>刘文博</t>
  </si>
  <si>
    <t>侯帅帅</t>
  </si>
  <si>
    <t>杨旭</t>
  </si>
  <si>
    <t>葛天逸</t>
  </si>
  <si>
    <t>谭盛文</t>
  </si>
  <si>
    <t>孙成伟</t>
  </si>
  <si>
    <t>袁江宝</t>
  </si>
  <si>
    <t>吴嘉豪</t>
  </si>
  <si>
    <t>鞠宁</t>
  </si>
  <si>
    <t>冉成龙</t>
  </si>
  <si>
    <t>王允轩</t>
  </si>
  <si>
    <t>陈昱翰</t>
  </si>
  <si>
    <t>蒋昊洋</t>
  </si>
  <si>
    <t>易磊</t>
  </si>
  <si>
    <t>张宇航</t>
  </si>
  <si>
    <t>孙振凯</t>
  </si>
  <si>
    <t>刘婷昱</t>
  </si>
  <si>
    <t>金祥志</t>
  </si>
  <si>
    <t>赵家振</t>
  </si>
  <si>
    <t>张禄轩</t>
  </si>
  <si>
    <t>陈升稳</t>
  </si>
  <si>
    <t>何力</t>
  </si>
  <si>
    <t>邹鹏</t>
  </si>
  <si>
    <t>赵子昂</t>
  </si>
  <si>
    <t>顾靖</t>
  </si>
  <si>
    <t>肖洋</t>
  </si>
  <si>
    <t>张睿江</t>
  </si>
  <si>
    <t>陈嘉乐</t>
  </si>
  <si>
    <t>王亦哲</t>
  </si>
  <si>
    <t>施义鹏</t>
  </si>
  <si>
    <t>交通与土木工程学院（交通学院）交通设备与控制工程专业2022年级综合测评排名表</t>
  </si>
  <si>
    <t>交通设备与控制工程</t>
  </si>
  <si>
    <t>交通设备225</t>
  </si>
  <si>
    <t>王建鹏</t>
  </si>
  <si>
    <t>交通设备223</t>
  </si>
  <si>
    <t>范洪旭</t>
  </si>
  <si>
    <t>交通设备224</t>
  </si>
  <si>
    <t>岳雯芮</t>
  </si>
  <si>
    <t>张恩源</t>
  </si>
  <si>
    <t>雷宏</t>
  </si>
  <si>
    <t>梅伊诺</t>
  </si>
  <si>
    <t>交通设备222</t>
  </si>
  <si>
    <t>朱紫楠</t>
  </si>
  <si>
    <t>王森涛</t>
  </si>
  <si>
    <t>交通设备221</t>
  </si>
  <si>
    <t>廖鸿靖</t>
  </si>
  <si>
    <t>娄璇</t>
  </si>
  <si>
    <t>陈贤君</t>
  </si>
  <si>
    <t>墨子豪</t>
  </si>
  <si>
    <t>段金圆</t>
  </si>
  <si>
    <t>黄宇航</t>
  </si>
  <si>
    <t>曹家伟</t>
  </si>
  <si>
    <t>朱宇康</t>
  </si>
  <si>
    <t>刘家铭</t>
  </si>
  <si>
    <t>胡旭阳</t>
  </si>
  <si>
    <t>杨雅迪</t>
  </si>
  <si>
    <t>曾秀娟</t>
  </si>
  <si>
    <t>廖依璇</t>
  </si>
  <si>
    <t>叶烜彤</t>
  </si>
  <si>
    <t>研究与创新奖</t>
  </si>
  <si>
    <t>钱凯鑫</t>
  </si>
  <si>
    <t>席佳鹏</t>
  </si>
  <si>
    <t>白少锋</t>
  </si>
  <si>
    <t>封旺旺</t>
  </si>
  <si>
    <t>孙宇乐</t>
  </si>
  <si>
    <t>陆悦怡</t>
  </si>
  <si>
    <t>吕辰</t>
  </si>
  <si>
    <t>王群珍</t>
  </si>
  <si>
    <t>李自强</t>
  </si>
  <si>
    <t>蔡远昕</t>
  </si>
  <si>
    <t>黄钰铃</t>
  </si>
  <si>
    <t>王抱朴</t>
  </si>
  <si>
    <t>杨绍宇</t>
  </si>
  <si>
    <t>马广毅</t>
  </si>
  <si>
    <t>郑佳豪</t>
  </si>
  <si>
    <t>肖雷</t>
  </si>
  <si>
    <t>雷琪雨</t>
  </si>
  <si>
    <t>刘佳硕</t>
  </si>
  <si>
    <t>庄魁魁</t>
  </si>
  <si>
    <t>陆李铭昊</t>
  </si>
  <si>
    <t>刘星</t>
  </si>
  <si>
    <t>方媛媛</t>
  </si>
  <si>
    <t>马鑫</t>
  </si>
  <si>
    <t>孙梦含</t>
  </si>
  <si>
    <t>卢健</t>
  </si>
  <si>
    <t>李奇</t>
  </si>
  <si>
    <t>夏静杰</t>
  </si>
  <si>
    <t>刘钰涵</t>
  </si>
  <si>
    <t>姚怡</t>
  </si>
  <si>
    <t>罗志泉</t>
  </si>
  <si>
    <t>叶凡</t>
  </si>
  <si>
    <t>孔令贺</t>
  </si>
  <si>
    <t>李乐晗</t>
  </si>
  <si>
    <t>周锦</t>
  </si>
  <si>
    <t>虞杭烨</t>
  </si>
  <si>
    <t>李磊</t>
  </si>
  <si>
    <t>刘严博</t>
  </si>
  <si>
    <t>金元丰</t>
  </si>
  <si>
    <t>董烁</t>
  </si>
  <si>
    <t>尹俊霖</t>
  </si>
  <si>
    <t>张煜祺</t>
  </si>
  <si>
    <t>罗浩楠</t>
  </si>
  <si>
    <t>朱天福</t>
  </si>
  <si>
    <t>张浩然</t>
  </si>
  <si>
    <t>蔡云慧</t>
  </si>
  <si>
    <t>李顺</t>
  </si>
  <si>
    <t>黄朝辰</t>
  </si>
  <si>
    <t>张宸珲</t>
  </si>
  <si>
    <t>徐斌</t>
  </si>
  <si>
    <t>冷阳</t>
  </si>
  <si>
    <t>孟思成</t>
  </si>
  <si>
    <t>崔彧搏</t>
  </si>
  <si>
    <t>千佳乐</t>
  </si>
  <si>
    <t>李俎昊</t>
  </si>
  <si>
    <t>李硕</t>
  </si>
  <si>
    <t>张雪琪</t>
  </si>
  <si>
    <t>李轩</t>
  </si>
  <si>
    <t>阮嘉勇</t>
  </si>
  <si>
    <t>付青山</t>
  </si>
  <si>
    <t>陈志雅</t>
  </si>
  <si>
    <t>张翼远</t>
  </si>
  <si>
    <t>孙睿</t>
  </si>
  <si>
    <t>郝卓航</t>
  </si>
  <si>
    <t>王硕</t>
  </si>
  <si>
    <t>丁刘阳</t>
  </si>
  <si>
    <t>王乐吟</t>
  </si>
  <si>
    <t>余鑫洋</t>
  </si>
  <si>
    <t>姜雅琳</t>
  </si>
  <si>
    <t>何涌元</t>
  </si>
  <si>
    <t>王从名</t>
  </si>
  <si>
    <t>范简洁</t>
  </si>
  <si>
    <t>蒋安琪</t>
  </si>
  <si>
    <t>陆昱光</t>
  </si>
  <si>
    <t>梁昊东</t>
  </si>
  <si>
    <t>范子龙</t>
  </si>
  <si>
    <t>赖桂龙</t>
  </si>
  <si>
    <t>罗馨月</t>
  </si>
  <si>
    <t>陈卓</t>
  </si>
  <si>
    <t>周闵杭</t>
  </si>
  <si>
    <t>潘博奕</t>
  </si>
  <si>
    <t>蔡吕鑫</t>
  </si>
  <si>
    <t>冯迎</t>
  </si>
  <si>
    <t>蒋昊</t>
  </si>
  <si>
    <t>於孙典</t>
  </si>
  <si>
    <t>徐磊</t>
  </si>
  <si>
    <t>白天</t>
  </si>
  <si>
    <t>刘艺林</t>
  </si>
  <si>
    <t>吴恒彪</t>
  </si>
  <si>
    <t>崔亦扬</t>
  </si>
  <si>
    <t>孙瑞延</t>
  </si>
  <si>
    <t>丁帅喆</t>
  </si>
  <si>
    <t>马宏涛</t>
  </si>
  <si>
    <t>李纪明</t>
  </si>
  <si>
    <t>顾杰</t>
  </si>
  <si>
    <t>许柯炜</t>
  </si>
  <si>
    <t>赵锦鸿</t>
  </si>
  <si>
    <t>董洋德</t>
  </si>
  <si>
    <t>朱国涛</t>
  </si>
  <si>
    <t>袁正阳</t>
  </si>
  <si>
    <t>曾源龙</t>
  </si>
  <si>
    <t>朱昊扬</t>
  </si>
  <si>
    <t>杨路飞</t>
  </si>
  <si>
    <t>徐瑞利</t>
  </si>
  <si>
    <t>孟子良</t>
  </si>
  <si>
    <t>余海海</t>
  </si>
  <si>
    <t>陈翔</t>
  </si>
  <si>
    <t>赵一祥</t>
  </si>
  <si>
    <t>王久星</t>
  </si>
  <si>
    <t>赵星垣</t>
  </si>
  <si>
    <t>交通与土木工程学院（交通学院）土木工程专业2022年级综合测评排名表</t>
  </si>
  <si>
    <t>土木工程</t>
  </si>
  <si>
    <t>土木223</t>
  </si>
  <si>
    <t>胡钧翔</t>
  </si>
  <si>
    <t>李薇</t>
  </si>
  <si>
    <t>土木221</t>
  </si>
  <si>
    <t>陈炎</t>
  </si>
  <si>
    <t>土木222</t>
  </si>
  <si>
    <t>刘思渝</t>
  </si>
  <si>
    <t>王佳奇</t>
  </si>
  <si>
    <t>鲍广栋</t>
  </si>
  <si>
    <t>王梓轶</t>
  </si>
  <si>
    <t>闫秀敏</t>
  </si>
  <si>
    <t>田建明</t>
  </si>
  <si>
    <t>土木225</t>
  </si>
  <si>
    <t>陈佳妮</t>
  </si>
  <si>
    <t>张卜凡</t>
  </si>
  <si>
    <t>王思佳</t>
  </si>
  <si>
    <t>土木224</t>
  </si>
  <si>
    <t>梁紫琳</t>
  </si>
  <si>
    <t>王思思</t>
  </si>
  <si>
    <t>李章豪</t>
  </si>
  <si>
    <t>洪静怡</t>
  </si>
  <si>
    <t>林永业</t>
  </si>
  <si>
    <t>戴乐云</t>
  </si>
  <si>
    <t>张妮</t>
  </si>
  <si>
    <t>杜秋</t>
  </si>
  <si>
    <t>陆喜</t>
  </si>
  <si>
    <t>许文慧</t>
  </si>
  <si>
    <t>何希文</t>
  </si>
  <si>
    <t>李刚</t>
  </si>
  <si>
    <t>课程考核不合格</t>
  </si>
  <si>
    <t>潘玥鑫</t>
  </si>
  <si>
    <t>朱俊琴</t>
  </si>
  <si>
    <t>李璐畅</t>
  </si>
  <si>
    <t>杨一帆</t>
  </si>
  <si>
    <t>鱼霄洋</t>
  </si>
  <si>
    <t>汪相宇</t>
  </si>
  <si>
    <t>陈诗蕾</t>
  </si>
  <si>
    <t>李运启</t>
  </si>
  <si>
    <t>邓涵奕</t>
  </si>
  <si>
    <t>毛欣磊</t>
  </si>
  <si>
    <t>罗家豪</t>
  </si>
  <si>
    <t>李晟</t>
  </si>
  <si>
    <t>何涛</t>
  </si>
  <si>
    <t>梁帅</t>
  </si>
  <si>
    <t>陆玠宇</t>
  </si>
  <si>
    <t>李阳</t>
  </si>
  <si>
    <t>陈泳州</t>
  </si>
  <si>
    <t>赵承瑞</t>
  </si>
  <si>
    <t>体育成绩不合格</t>
  </si>
  <si>
    <t>渠腾</t>
  </si>
  <si>
    <t>刘通</t>
  </si>
  <si>
    <t>张翔</t>
  </si>
  <si>
    <t>朱悦</t>
  </si>
  <si>
    <t>邓环</t>
  </si>
  <si>
    <t>杜佳昊</t>
  </si>
  <si>
    <t>吴泳坤</t>
  </si>
  <si>
    <t>唐子俊</t>
  </si>
  <si>
    <t>洪成旭</t>
  </si>
  <si>
    <t>张杰</t>
  </si>
  <si>
    <t>刘世逸</t>
  </si>
  <si>
    <t>王朱嘉乐</t>
  </si>
  <si>
    <t>孙元泰</t>
  </si>
  <si>
    <t>胡明宇</t>
  </si>
  <si>
    <t>苏歆杰</t>
  </si>
  <si>
    <t>卞海鹏</t>
  </si>
  <si>
    <t>肖奕韬</t>
  </si>
  <si>
    <t>李鹏煜</t>
  </si>
  <si>
    <t>彭著贤</t>
  </si>
  <si>
    <t>毛金磊</t>
  </si>
  <si>
    <t>蔡玉琪</t>
  </si>
  <si>
    <t>包顺超</t>
  </si>
  <si>
    <t>郑天宇</t>
  </si>
  <si>
    <t>黄星翰</t>
  </si>
  <si>
    <t>李然</t>
  </si>
  <si>
    <t>吴晗</t>
  </si>
  <si>
    <t>韩以祥</t>
  </si>
  <si>
    <t>陈星雨</t>
  </si>
  <si>
    <t>韩海阳</t>
  </si>
  <si>
    <t>龙彪</t>
  </si>
  <si>
    <t>施欣楠</t>
  </si>
  <si>
    <t>蒋福星</t>
  </si>
  <si>
    <t>贾壹民</t>
  </si>
  <si>
    <t>张永康</t>
  </si>
  <si>
    <t>蒋舒恒</t>
  </si>
  <si>
    <t>李功艺</t>
  </si>
  <si>
    <t>周毛杰</t>
  </si>
  <si>
    <t>王元涛</t>
  </si>
  <si>
    <t>赵佳哲</t>
  </si>
  <si>
    <t>陈子彤</t>
  </si>
  <si>
    <t>王浩</t>
  </si>
  <si>
    <t>朱雨</t>
  </si>
  <si>
    <t>王泽楷</t>
  </si>
  <si>
    <t>季鑫</t>
  </si>
  <si>
    <t>罗登虎</t>
  </si>
  <si>
    <t>黄子恒</t>
  </si>
  <si>
    <t>吴知语</t>
  </si>
  <si>
    <t>魏立黄</t>
  </si>
  <si>
    <t>杭子钦</t>
  </si>
  <si>
    <t>蔡俊伟</t>
  </si>
  <si>
    <t>黄耿钖</t>
  </si>
  <si>
    <t>户家康</t>
  </si>
  <si>
    <t>何荣诚</t>
  </si>
  <si>
    <t>唐凯全</t>
  </si>
  <si>
    <t>龙浩</t>
  </si>
  <si>
    <t>谢猛</t>
  </si>
  <si>
    <t>高洋</t>
  </si>
  <si>
    <t>交通与土木工程学院（交通学院）工程管理专业2023年级综合测评排名表</t>
  </si>
  <si>
    <t xml:space="preserve">学院:交通与土木工程学院                             </t>
  </si>
  <si>
    <t>工管233</t>
  </si>
  <si>
    <t>骆冯颖</t>
  </si>
  <si>
    <t>卢伟</t>
  </si>
  <si>
    <t>工管231</t>
  </si>
  <si>
    <t>余蓉蓉</t>
  </si>
  <si>
    <t>工管232</t>
  </si>
  <si>
    <t>刘心语</t>
  </si>
  <si>
    <t>一等</t>
  </si>
  <si>
    <t>三标</t>
  </si>
  <si>
    <t>尹卓</t>
  </si>
  <si>
    <t>二等</t>
  </si>
  <si>
    <t>三好</t>
  </si>
  <si>
    <t>道德风尚奖</t>
  </si>
  <si>
    <t>储佳琪</t>
  </si>
  <si>
    <t>三等</t>
  </si>
  <si>
    <t>优干</t>
  </si>
  <si>
    <t>文体活动奖</t>
  </si>
  <si>
    <t>姚晔鑫</t>
  </si>
  <si>
    <t>社会工作奖</t>
  </si>
  <si>
    <t>王秋懿</t>
  </si>
  <si>
    <t>张金露</t>
  </si>
  <si>
    <t>李颖</t>
  </si>
  <si>
    <t>胡兰俊</t>
  </si>
  <si>
    <t>刘锶怡</t>
  </si>
  <si>
    <t>顾炎</t>
  </si>
  <si>
    <t>秦文昕</t>
  </si>
  <si>
    <t>金超然</t>
  </si>
  <si>
    <t>董加龙</t>
  </si>
  <si>
    <t>霍建彤</t>
  </si>
  <si>
    <t>陈红澄</t>
  </si>
  <si>
    <t>董佳乐</t>
  </si>
  <si>
    <t>汪作为</t>
  </si>
  <si>
    <t>刘子洋</t>
  </si>
  <si>
    <t>叶禹阳</t>
  </si>
  <si>
    <t>王晓泽</t>
  </si>
  <si>
    <t>付文衡</t>
  </si>
  <si>
    <t>陈麒宇</t>
  </si>
  <si>
    <t>葛云溪</t>
  </si>
  <si>
    <t>杨陈淑</t>
  </si>
  <si>
    <t>毛奕斐</t>
  </si>
  <si>
    <t>温惠乐</t>
  </si>
  <si>
    <t>顾俊轩</t>
  </si>
  <si>
    <t>周鑫</t>
  </si>
  <si>
    <t>黎恋池</t>
  </si>
  <si>
    <t>谭玉卉</t>
  </si>
  <si>
    <t>张智博</t>
  </si>
  <si>
    <t>陈宏</t>
  </si>
  <si>
    <t>田云志</t>
  </si>
  <si>
    <t>孙家亮</t>
  </si>
  <si>
    <t>曹镛</t>
  </si>
  <si>
    <t>徐浩然</t>
  </si>
  <si>
    <t>黄祥星</t>
  </si>
  <si>
    <t>肖勤</t>
  </si>
  <si>
    <t>杨桄</t>
  </si>
  <si>
    <t>王超宇</t>
  </si>
  <si>
    <t>何晴</t>
  </si>
  <si>
    <t>许洵赫</t>
  </si>
  <si>
    <t>黄真鑫</t>
  </si>
  <si>
    <t>吴金洋</t>
  </si>
  <si>
    <t>郭恩硕</t>
  </si>
  <si>
    <t>张毅</t>
  </si>
  <si>
    <t>岑义猛</t>
  </si>
  <si>
    <t>文锦宇</t>
  </si>
  <si>
    <t>张子木</t>
  </si>
  <si>
    <t>肖峻</t>
  </si>
  <si>
    <t>胡钱波</t>
  </si>
  <si>
    <t>郑正泽</t>
  </si>
  <si>
    <t>赵斌诚</t>
  </si>
  <si>
    <t>林宇航</t>
  </si>
  <si>
    <t>田野</t>
  </si>
  <si>
    <t>章沛陈</t>
  </si>
  <si>
    <t>李海涛</t>
  </si>
  <si>
    <t>黄章俊</t>
  </si>
  <si>
    <t>2.专业年级填写参照如下格式：“汉语言文学(师范)20”；“汉语言文学(师范)21”。</t>
  </si>
  <si>
    <t>2.学生的班级、学号、姓名请采用教务信息系统中导出的个人基本信息，勿手工输入，避免产生错误。</t>
  </si>
  <si>
    <t>4.综合测评排名符合优秀学生奖学金评比条件，但因德育分、课程成绩或者体育成绩等不符合者请在“奖学金等级”一栏进行标注。</t>
  </si>
  <si>
    <t>5.是否有不及格，指的是是否有成绩不及格科目，请填写是或者否。</t>
  </si>
  <si>
    <t>交通与土木工程学院（交通学院）土木工程专业2023年级综合测评排名表</t>
  </si>
  <si>
    <t>土木233</t>
  </si>
  <si>
    <t>王达</t>
  </si>
  <si>
    <t>土木235</t>
  </si>
  <si>
    <t>张瑞彤</t>
  </si>
  <si>
    <t>邱明月</t>
  </si>
  <si>
    <t>土木232</t>
  </si>
  <si>
    <t>李王静宜</t>
  </si>
  <si>
    <t>杨昊</t>
  </si>
  <si>
    <t>葛旭</t>
  </si>
  <si>
    <t>乔海伦</t>
  </si>
  <si>
    <t>沈雨忱</t>
  </si>
  <si>
    <t>李彩霞</t>
  </si>
  <si>
    <t>土木234</t>
  </si>
  <si>
    <t>冯止婷</t>
  </si>
  <si>
    <t>韩欣怡</t>
  </si>
  <si>
    <t>顾凌溪</t>
  </si>
  <si>
    <t>李林智</t>
  </si>
  <si>
    <t>朱显政</t>
  </si>
  <si>
    <t>郭佳</t>
  </si>
  <si>
    <t>土木231</t>
  </si>
  <si>
    <t>张博涵</t>
  </si>
  <si>
    <t>唐逸涵</t>
  </si>
  <si>
    <t>沈百合</t>
  </si>
  <si>
    <t>曾诗杰</t>
  </si>
  <si>
    <t>刘润宇</t>
  </si>
  <si>
    <t>徐文轩</t>
  </si>
  <si>
    <t>史宏伟</t>
  </si>
  <si>
    <t>王柯军</t>
  </si>
  <si>
    <t>史宇辰</t>
  </si>
  <si>
    <t>孙龚烨</t>
  </si>
  <si>
    <t>王其一</t>
  </si>
  <si>
    <t>韩冬</t>
  </si>
  <si>
    <t>钱佳伟</t>
  </si>
  <si>
    <t>许剑辉</t>
  </si>
  <si>
    <t>赵梦达</t>
  </si>
  <si>
    <t>裴浩宇</t>
  </si>
  <si>
    <t>树长涛</t>
  </si>
  <si>
    <t>张政宇</t>
  </si>
  <si>
    <t>徐硕</t>
  </si>
  <si>
    <t>易韬韬</t>
  </si>
  <si>
    <t>赵行</t>
  </si>
  <si>
    <t>聂雪亮</t>
  </si>
  <si>
    <t>顾尹浩</t>
  </si>
  <si>
    <t>孙琪</t>
  </si>
  <si>
    <t>耿耿</t>
  </si>
  <si>
    <t>赵杰</t>
  </si>
  <si>
    <t>任希芃</t>
  </si>
  <si>
    <t>吴柯</t>
  </si>
  <si>
    <t>沈心源</t>
  </si>
  <si>
    <t>郁李文</t>
  </si>
  <si>
    <t>陈浩</t>
  </si>
  <si>
    <t>潘浪涛</t>
  </si>
  <si>
    <t>孙嘉聪</t>
  </si>
  <si>
    <t>高睿年</t>
  </si>
  <si>
    <t>陈泓宇</t>
  </si>
  <si>
    <t>颜宇</t>
  </si>
  <si>
    <t>吴佳乐</t>
  </si>
  <si>
    <t>李明宇</t>
  </si>
  <si>
    <t>李泰炎</t>
  </si>
  <si>
    <t>王博</t>
  </si>
  <si>
    <t>王喆</t>
  </si>
  <si>
    <t>唐海源</t>
  </si>
  <si>
    <t>程宇新</t>
  </si>
  <si>
    <t>许天瑞</t>
  </si>
  <si>
    <t>孔凯玉</t>
  </si>
  <si>
    <t>赖兆锴</t>
  </si>
  <si>
    <t>陈祎豪</t>
  </si>
  <si>
    <t>刘炫</t>
  </si>
  <si>
    <t>宁恳</t>
  </si>
  <si>
    <t>李彦泽</t>
  </si>
  <si>
    <t>方言</t>
  </si>
  <si>
    <t>陈韬宇</t>
  </si>
  <si>
    <t>陆景椽</t>
  </si>
  <si>
    <t>王昭轶</t>
  </si>
  <si>
    <t>庞可婷</t>
  </si>
  <si>
    <t>周逸凡</t>
  </si>
  <si>
    <t>陆抒鸿</t>
  </si>
  <si>
    <t>于波</t>
  </si>
  <si>
    <t>袁同乐</t>
  </si>
  <si>
    <t>程宇</t>
  </si>
  <si>
    <t>褚应炜</t>
  </si>
  <si>
    <t>申申</t>
  </si>
  <si>
    <t>赵俊</t>
  </si>
  <si>
    <t>刘义龙</t>
  </si>
  <si>
    <t>郭云峰</t>
  </si>
  <si>
    <t>张曜</t>
  </si>
  <si>
    <t>张憧未</t>
  </si>
  <si>
    <t>学业进步奖</t>
  </si>
  <si>
    <t>盛陈哲</t>
  </si>
  <si>
    <t>夏宇浩</t>
  </si>
  <si>
    <t>李登琪</t>
  </si>
  <si>
    <t>许嘉强</t>
  </si>
  <si>
    <t>陈美红</t>
  </si>
  <si>
    <t>章晋豪</t>
  </si>
  <si>
    <t>沈鼎</t>
  </si>
  <si>
    <t>高子祥</t>
  </si>
  <si>
    <t>戴可</t>
  </si>
  <si>
    <t>胡嘉豪</t>
  </si>
  <si>
    <t>郑楷彬</t>
  </si>
  <si>
    <t>徐浩</t>
  </si>
  <si>
    <t>吴昊坤</t>
  </si>
  <si>
    <t>刘炎</t>
  </si>
  <si>
    <t>王子浩</t>
  </si>
  <si>
    <t>陈加乐</t>
  </si>
  <si>
    <t>苏群洋</t>
  </si>
  <si>
    <t>石子宇</t>
  </si>
  <si>
    <t>黄璞</t>
  </si>
  <si>
    <t>交通与土木工程学院（交通学院）交通工程专业2023年级综合测评排名表</t>
  </si>
  <si>
    <t>交通工程231</t>
  </si>
  <si>
    <t>李雨轩</t>
  </si>
  <si>
    <t>交通工程233</t>
  </si>
  <si>
    <t>张晓晖</t>
  </si>
  <si>
    <t>交通工程232</t>
  </si>
  <si>
    <t>叶丹莉</t>
  </si>
  <si>
    <t>宋俊泽</t>
  </si>
  <si>
    <t>陆马淇</t>
  </si>
  <si>
    <t>施海冰</t>
  </si>
  <si>
    <t>李锦城</t>
  </si>
  <si>
    <t>刘朝阳</t>
  </si>
  <si>
    <t>徐颖</t>
  </si>
  <si>
    <t>金妍</t>
  </si>
  <si>
    <t>史任钰</t>
  </si>
  <si>
    <t>施之锋</t>
  </si>
  <si>
    <t>闫国强</t>
  </si>
  <si>
    <t>薛金娣</t>
  </si>
  <si>
    <t>李子扬</t>
  </si>
  <si>
    <t>张子烨</t>
  </si>
  <si>
    <t>任荷馨</t>
  </si>
  <si>
    <t>杨涛</t>
  </si>
  <si>
    <t>辛棫垚</t>
  </si>
  <si>
    <t>朱家徽</t>
  </si>
  <si>
    <t>穆海琦</t>
  </si>
  <si>
    <t>施嘉程</t>
  </si>
  <si>
    <t>刘文虎</t>
  </si>
  <si>
    <t>吕怀志</t>
  </si>
  <si>
    <t>孙竟轩</t>
  </si>
  <si>
    <t>李官杭</t>
  </si>
  <si>
    <t>胡项博</t>
  </si>
  <si>
    <t>陈聂</t>
  </si>
  <si>
    <t>周子俊</t>
  </si>
  <si>
    <t>王飞翔</t>
  </si>
  <si>
    <t>谢淼</t>
  </si>
  <si>
    <t>李嘉伟</t>
  </si>
  <si>
    <t>程浩磊</t>
  </si>
  <si>
    <t>黄胜坤</t>
  </si>
  <si>
    <t>吴烁</t>
  </si>
  <si>
    <t>赵鑫城</t>
  </si>
  <si>
    <t>章玉枫</t>
  </si>
  <si>
    <t>邱福圣</t>
  </si>
  <si>
    <t>周加伟</t>
  </si>
  <si>
    <t>卢丹丹</t>
  </si>
  <si>
    <t>陈伟佳</t>
  </si>
  <si>
    <t>陈志腾</t>
  </si>
  <si>
    <t>刘琪睿</t>
  </si>
  <si>
    <t>周健君</t>
  </si>
  <si>
    <t>贾越岭</t>
  </si>
  <si>
    <t>曾子涵</t>
  </si>
  <si>
    <t>刘坤鹏</t>
  </si>
  <si>
    <t>徐萧榆</t>
  </si>
  <si>
    <t>侯明炎</t>
  </si>
  <si>
    <t>李知诚</t>
  </si>
  <si>
    <t>李航</t>
  </si>
  <si>
    <t>陈舒广</t>
  </si>
  <si>
    <t>何锦程</t>
  </si>
  <si>
    <t>何清誉</t>
  </si>
  <si>
    <t>陈宇翔</t>
  </si>
  <si>
    <t>范博文</t>
  </si>
  <si>
    <t>白然</t>
  </si>
  <si>
    <t>何官阳</t>
  </si>
  <si>
    <t>赖信</t>
  </si>
  <si>
    <t>沈羽</t>
  </si>
  <si>
    <t>佘葛亮</t>
  </si>
  <si>
    <t>孙佳恒</t>
  </si>
  <si>
    <t>胡铭煜</t>
  </si>
  <si>
    <t>赵谊晨</t>
  </si>
  <si>
    <t>张艺泽</t>
  </si>
  <si>
    <t>申桉坤</t>
  </si>
  <si>
    <t>农胜驰</t>
  </si>
  <si>
    <t>陈游</t>
  </si>
  <si>
    <t>王庆龄</t>
  </si>
  <si>
    <t>朱科霖</t>
  </si>
  <si>
    <t>交通与土木工程学院（交通学院）交通设备与控制工程专业2023年级综合测评排名表</t>
  </si>
  <si>
    <t>交通设备231</t>
  </si>
  <si>
    <t>刘翔</t>
  </si>
  <si>
    <t>交通设备235</t>
  </si>
  <si>
    <t>季宇辰</t>
  </si>
  <si>
    <t>交通设备234</t>
  </si>
  <si>
    <t>程栋禹</t>
  </si>
  <si>
    <t>邵元晟</t>
  </si>
  <si>
    <t>交通设备233</t>
  </si>
  <si>
    <t>王瑞豪</t>
  </si>
  <si>
    <t>交通设备232</t>
  </si>
  <si>
    <t>王天宇</t>
  </si>
  <si>
    <t>王露婕</t>
  </si>
  <si>
    <t>潘星宇</t>
  </si>
  <si>
    <t>张晓楠</t>
  </si>
  <si>
    <t>宋禹彤</t>
  </si>
  <si>
    <t>龙猛</t>
  </si>
  <si>
    <t>周建良</t>
  </si>
  <si>
    <t>鲁远鹏</t>
  </si>
  <si>
    <t>何晓东</t>
  </si>
  <si>
    <t>孙旭初</t>
  </si>
  <si>
    <t>沈曈</t>
  </si>
  <si>
    <t>李圣威</t>
  </si>
  <si>
    <t>黄艺婷</t>
  </si>
  <si>
    <t>李宇涵</t>
  </si>
  <si>
    <t>杨欣彤</t>
  </si>
  <si>
    <t>裴豪</t>
  </si>
  <si>
    <t>王海航</t>
  </si>
  <si>
    <t>黄森</t>
  </si>
  <si>
    <t>杨子琪</t>
  </si>
  <si>
    <t>宋香阳</t>
  </si>
  <si>
    <t>毕悦</t>
  </si>
  <si>
    <t>陈实</t>
  </si>
  <si>
    <t>张艳芳</t>
  </si>
  <si>
    <t>杜裕宸</t>
  </si>
  <si>
    <t>金嘉绮</t>
  </si>
  <si>
    <t>刘泽楷</t>
  </si>
  <si>
    <t>顾斌</t>
  </si>
  <si>
    <t>李燕玲</t>
  </si>
  <si>
    <t>石宇翀</t>
  </si>
  <si>
    <t>许圣杰</t>
  </si>
  <si>
    <t>曹家豪</t>
  </si>
  <si>
    <t>张庆达</t>
  </si>
  <si>
    <t>耿嘉文</t>
  </si>
  <si>
    <t>滕富广</t>
  </si>
  <si>
    <t>孙晨昕</t>
  </si>
  <si>
    <t>唐维</t>
  </si>
  <si>
    <t>0。6</t>
  </si>
  <si>
    <t>张文晨</t>
  </si>
  <si>
    <t>谭美瑶</t>
  </si>
  <si>
    <t>陈逸阳</t>
  </si>
  <si>
    <t>赵万意</t>
  </si>
  <si>
    <t>洪乔怡</t>
  </si>
  <si>
    <t>陈锋</t>
  </si>
  <si>
    <t>黄健强</t>
  </si>
  <si>
    <t>周加鑫</t>
  </si>
  <si>
    <t>许乘龙</t>
  </si>
  <si>
    <t>程宇轩</t>
  </si>
  <si>
    <t>杨宝玉</t>
  </si>
  <si>
    <t>马文宇</t>
  </si>
  <si>
    <t>蒋豪</t>
  </si>
  <si>
    <t>欧宗旺</t>
  </si>
  <si>
    <t>赖钰涛</t>
  </si>
  <si>
    <t>刘军华</t>
  </si>
  <si>
    <t>夏瑞祥</t>
  </si>
  <si>
    <t>黄科平</t>
  </si>
  <si>
    <t>苗乃硕</t>
  </si>
  <si>
    <t>沈佳祺</t>
  </si>
  <si>
    <t>刘芳姝</t>
  </si>
  <si>
    <t>马海啸</t>
  </si>
  <si>
    <t>罗家宝</t>
  </si>
  <si>
    <t>徐玉憬</t>
  </si>
  <si>
    <t>陈万意</t>
  </si>
  <si>
    <t>何昊鹏</t>
  </si>
  <si>
    <t>杨崇汶</t>
  </si>
  <si>
    <t>王江浩</t>
  </si>
  <si>
    <t>刘斌</t>
  </si>
  <si>
    <t>罗智元</t>
  </si>
  <si>
    <t>黄仁春</t>
  </si>
  <si>
    <t>任嘉怡</t>
  </si>
  <si>
    <t>杨玉奎</t>
  </si>
  <si>
    <t>徐庆冉</t>
  </si>
  <si>
    <t>张乐</t>
  </si>
  <si>
    <t>成奕洁</t>
  </si>
  <si>
    <t>李媛媛</t>
  </si>
  <si>
    <t>陈文静</t>
  </si>
  <si>
    <t>赵梓焱</t>
  </si>
  <si>
    <t>李隆昊</t>
  </si>
  <si>
    <t>杨美彤</t>
  </si>
  <si>
    <t>杨曼妮</t>
  </si>
  <si>
    <t>许章进</t>
  </si>
  <si>
    <t>许豫</t>
  </si>
  <si>
    <t>曹乐山</t>
  </si>
  <si>
    <t>刘宇豪</t>
  </si>
  <si>
    <t>王西瑞</t>
  </si>
  <si>
    <t>陆昱含</t>
  </si>
  <si>
    <t>陈有园</t>
  </si>
  <si>
    <t>朱浩林</t>
  </si>
  <si>
    <t>张成</t>
  </si>
  <si>
    <t>王瑞杰</t>
  </si>
  <si>
    <t>滕浩翔</t>
  </si>
  <si>
    <t>谭家豪</t>
  </si>
  <si>
    <t>滕雨豪</t>
  </si>
  <si>
    <t>李君熙</t>
  </si>
  <si>
    <t>张绍伟</t>
  </si>
  <si>
    <t>崔永欢</t>
  </si>
  <si>
    <t>俞博</t>
  </si>
  <si>
    <t>牛籽清</t>
  </si>
  <si>
    <t>邵瑞华</t>
  </si>
  <si>
    <t>闫树豪</t>
  </si>
  <si>
    <t>孙俊</t>
  </si>
  <si>
    <t>梁建</t>
  </si>
  <si>
    <t>裴冠凯</t>
  </si>
  <si>
    <t>叶星</t>
  </si>
  <si>
    <t>王子辉</t>
  </si>
  <si>
    <t>钟荣业</t>
  </si>
  <si>
    <t>刘钰杰</t>
  </si>
  <si>
    <t>黄尚毅</t>
  </si>
  <si>
    <t>张亚斌</t>
  </si>
  <si>
    <t>王智鹏</t>
  </si>
  <si>
    <t>岳丛楠</t>
  </si>
  <si>
    <t>舒泉卓</t>
  </si>
  <si>
    <t>周毅</t>
  </si>
  <si>
    <t>张思佳</t>
  </si>
  <si>
    <t>王国水</t>
  </si>
  <si>
    <t>陈鹏</t>
  </si>
  <si>
    <t>张正</t>
  </si>
  <si>
    <t>宋星璇</t>
  </si>
  <si>
    <t>王炎</t>
  </si>
  <si>
    <t>王烨</t>
  </si>
  <si>
    <t>王逸雪</t>
  </si>
  <si>
    <t>陈斌篪</t>
  </si>
  <si>
    <t>张訾登</t>
  </si>
  <si>
    <t>王俭</t>
  </si>
  <si>
    <t>朱彦儒</t>
  </si>
  <si>
    <t>于爽</t>
  </si>
  <si>
    <t>王俊辑</t>
  </si>
  <si>
    <t>张歆玥</t>
  </si>
  <si>
    <t>张财隆</t>
  </si>
  <si>
    <t>邰博辉</t>
  </si>
  <si>
    <t>唐逸飞</t>
  </si>
  <si>
    <t>夏睿辰</t>
  </si>
  <si>
    <t>魏久淇</t>
  </si>
  <si>
    <t>段铄</t>
  </si>
  <si>
    <t>陈敬航</t>
  </si>
  <si>
    <t>陈思阳</t>
  </si>
  <si>
    <t>杨浩然</t>
  </si>
  <si>
    <t>李裕良</t>
  </si>
  <si>
    <t>李炳豪</t>
  </si>
  <si>
    <t>周恺然</t>
  </si>
  <si>
    <t>徐培宸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</si>
</sst>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</numFmts>
  <fonts count="48">
    <font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color rgb="FFFF0000"/>
      <name val="黑体"/>
      <charset val="134"/>
    </font>
    <font>
      <b/>
      <sz val="14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color rgb="FF000000"/>
      <name val="仿宋"/>
      <charset val="134"/>
    </font>
    <font>
      <sz val="10"/>
      <color rgb="FFFF0000"/>
      <name val="宋体"/>
      <charset val="134"/>
    </font>
    <font>
      <sz val="12"/>
      <color rgb="FFFF0000"/>
      <name val="仿宋"/>
      <charset val="134"/>
    </font>
    <font>
      <u/>
      <sz val="12"/>
      <name val="Times New Roman"/>
      <charset val="134"/>
    </font>
    <font>
      <sz val="12"/>
      <name val="Times New Roman"/>
      <charset val="134"/>
    </font>
    <font>
      <b/>
      <sz val="11"/>
      <color rgb="FFFF0000"/>
      <name val="黑体"/>
      <charset val="134"/>
    </font>
    <font>
      <sz val="9"/>
      <name val="仿宋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9"/>
      <color indexed="10"/>
      <name val="仿宋"/>
      <charset val="134"/>
    </font>
    <font>
      <sz val="9"/>
      <color rgb="FFF44837"/>
      <name val="仿宋"/>
      <charset val="134"/>
    </font>
    <font>
      <u/>
      <sz val="12"/>
      <name val="Times New Roman"/>
      <charset val="0"/>
    </font>
    <font>
      <sz val="12"/>
      <name val="Times New Roman"/>
      <charset val="0"/>
    </font>
    <font>
      <sz val="8"/>
      <name val="仿宋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4" applyNumberFormat="0" applyAlignment="0" applyProtection="0">
      <alignment vertical="center"/>
    </xf>
    <xf numFmtId="0" fontId="38" fillId="4" borderId="15" applyNumberFormat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77" fontId="20" fillId="0" borderId="0" xfId="0" applyNumberFormat="1" applyFont="1" applyAlignment="1">
      <alignment horizontal="left" vertical="center"/>
    </xf>
    <xf numFmtId="17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8"/>
  <sheetViews>
    <sheetView zoomScale="85" zoomScaleNormal="85" workbookViewId="0">
      <selection activeCell="A2" sqref="A2:X2"/>
    </sheetView>
  </sheetViews>
  <sheetFormatPr defaultColWidth="9" defaultRowHeight="14" customHeight="1"/>
  <cols>
    <col min="1" max="1" width="22" customWidth="1"/>
    <col min="8" max="8" width="9" style="36"/>
    <col min="11" max="11" width="9" style="36"/>
    <col min="14" max="14" width="9" style="36"/>
    <col min="19" max="19" width="9.7" customWidth="1"/>
    <col min="21" max="21" width="11.25" customWidth="1"/>
    <col min="23" max="23" width="10.375" customWidth="1"/>
  </cols>
  <sheetData>
    <row r="1" customHeight="1" spans="1:24">
      <c r="A1" s="84" t="s">
        <v>0</v>
      </c>
      <c r="B1" s="84"/>
      <c r="C1" s="85"/>
      <c r="D1" s="87"/>
      <c r="E1" s="87"/>
      <c r="F1" s="87"/>
      <c r="G1" s="132"/>
      <c r="H1" s="88"/>
      <c r="I1" s="132"/>
      <c r="J1" s="132"/>
      <c r="K1" s="88"/>
      <c r="L1" s="132"/>
      <c r="M1" s="132"/>
      <c r="N1" s="88"/>
      <c r="O1" s="132"/>
      <c r="P1" s="139"/>
      <c r="Q1" s="100"/>
      <c r="R1" s="87"/>
      <c r="S1" s="102"/>
      <c r="T1" s="86"/>
      <c r="U1" s="103"/>
      <c r="V1" s="103"/>
      <c r="W1" s="99"/>
      <c r="X1" s="87"/>
    </row>
    <row r="2" ht="22" customHeight="1" spans="1:24">
      <c r="A2" s="89" t="s">
        <v>1</v>
      </c>
      <c r="B2" s="89"/>
      <c r="C2" s="89"/>
      <c r="D2" s="89"/>
      <c r="E2" s="89"/>
      <c r="F2" s="89"/>
      <c r="G2" s="89"/>
      <c r="H2" s="133"/>
      <c r="I2" s="89"/>
      <c r="J2" s="89"/>
      <c r="K2" s="133"/>
      <c r="L2" s="89"/>
      <c r="M2" s="89"/>
      <c r="N2" s="133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ht="21" customHeight="1" spans="1:24">
      <c r="A3" s="92" t="s">
        <v>2</v>
      </c>
      <c r="B3" s="92"/>
      <c r="C3" s="92" t="s">
        <v>3</v>
      </c>
      <c r="D3" s="93"/>
      <c r="E3" s="93"/>
      <c r="F3" s="93"/>
      <c r="G3" s="134"/>
      <c r="H3" s="94"/>
      <c r="I3" s="134"/>
      <c r="J3" s="134"/>
      <c r="K3" s="94"/>
      <c r="L3" s="134"/>
      <c r="M3" s="134"/>
      <c r="N3" s="94"/>
      <c r="O3" s="134"/>
      <c r="P3" s="134"/>
      <c r="Q3" s="92" t="s">
        <v>4</v>
      </c>
      <c r="R3" s="93"/>
      <c r="S3" s="105"/>
      <c r="T3" s="93"/>
      <c r="U3" s="93"/>
      <c r="V3" s="106"/>
      <c r="W3" s="107"/>
      <c r="X3" s="107"/>
    </row>
    <row r="4" ht="31" customHeight="1" spans="1:24">
      <c r="A4" s="152" t="s">
        <v>5</v>
      </c>
      <c r="B4" s="152" t="s">
        <v>6</v>
      </c>
      <c r="C4" s="153" t="s">
        <v>7</v>
      </c>
      <c r="D4" s="152" t="s">
        <v>8</v>
      </c>
      <c r="E4" s="152" t="s">
        <v>9</v>
      </c>
      <c r="F4" s="152" t="s">
        <v>10</v>
      </c>
      <c r="G4" s="163" t="s">
        <v>11</v>
      </c>
      <c r="H4" s="154" t="s">
        <v>12</v>
      </c>
      <c r="I4" s="163" t="s">
        <v>13</v>
      </c>
      <c r="J4" s="163" t="s">
        <v>14</v>
      </c>
      <c r="K4" s="154" t="s">
        <v>15</v>
      </c>
      <c r="L4" s="163" t="s">
        <v>16</v>
      </c>
      <c r="M4" s="163" t="s">
        <v>17</v>
      </c>
      <c r="N4" s="154" t="s">
        <v>18</v>
      </c>
      <c r="O4" s="163" t="s">
        <v>19</v>
      </c>
      <c r="P4" s="163" t="s">
        <v>20</v>
      </c>
      <c r="Q4" s="154" t="s">
        <v>21</v>
      </c>
      <c r="R4" s="153" t="s">
        <v>22</v>
      </c>
      <c r="S4" s="155" t="s">
        <v>23</v>
      </c>
      <c r="T4" s="154" t="s">
        <v>24</v>
      </c>
      <c r="U4" s="156" t="s">
        <v>25</v>
      </c>
      <c r="V4" s="156" t="s">
        <v>26</v>
      </c>
      <c r="W4" s="153" t="s">
        <v>27</v>
      </c>
      <c r="X4" s="157" t="s">
        <v>28</v>
      </c>
    </row>
    <row r="5" customHeight="1" spans="1:24">
      <c r="A5" s="164" t="s">
        <v>29</v>
      </c>
      <c r="B5" s="97" t="s">
        <v>30</v>
      </c>
      <c r="C5" s="24">
        <v>2022</v>
      </c>
      <c r="D5" s="97" t="s">
        <v>31</v>
      </c>
      <c r="E5" s="97">
        <v>2233110065</v>
      </c>
      <c r="F5" s="97" t="s">
        <v>32</v>
      </c>
      <c r="G5" s="137">
        <v>88.31</v>
      </c>
      <c r="H5" s="138">
        <v>13.75</v>
      </c>
      <c r="I5" s="137">
        <v>100</v>
      </c>
      <c r="J5" s="137">
        <v>88.2463768115942</v>
      </c>
      <c r="K5" s="138">
        <v>3.66</v>
      </c>
      <c r="L5" s="137">
        <v>91.9063768115942</v>
      </c>
      <c r="M5" s="137">
        <v>81.8</v>
      </c>
      <c r="N5" s="138">
        <v>0</v>
      </c>
      <c r="O5" s="137">
        <v>81.8</v>
      </c>
      <c r="P5" s="137">
        <v>92.1097826086956</v>
      </c>
      <c r="Q5" s="97">
        <v>1</v>
      </c>
      <c r="R5" s="97">
        <v>1</v>
      </c>
      <c r="S5" s="97" t="s">
        <v>33</v>
      </c>
      <c r="T5" s="97">
        <v>59</v>
      </c>
      <c r="U5" s="140" t="s">
        <v>34</v>
      </c>
      <c r="V5" s="29"/>
      <c r="W5" s="29" t="s">
        <v>35</v>
      </c>
      <c r="X5" s="158"/>
    </row>
    <row r="6" customHeight="1" spans="1:24">
      <c r="A6" s="164" t="s">
        <v>29</v>
      </c>
      <c r="B6" s="97" t="s">
        <v>30</v>
      </c>
      <c r="C6" s="24">
        <v>2022</v>
      </c>
      <c r="D6" s="97" t="s">
        <v>36</v>
      </c>
      <c r="E6" s="97">
        <v>2233110034</v>
      </c>
      <c r="F6" s="97" t="s">
        <v>37</v>
      </c>
      <c r="G6" s="137">
        <v>88.38</v>
      </c>
      <c r="H6" s="138">
        <v>8</v>
      </c>
      <c r="I6" s="137">
        <v>96.38</v>
      </c>
      <c r="J6" s="137">
        <v>85.4920634920635</v>
      </c>
      <c r="K6" s="138">
        <v>6.15</v>
      </c>
      <c r="L6" s="137">
        <v>91.6420634920635</v>
      </c>
      <c r="M6" s="137">
        <v>61.8</v>
      </c>
      <c r="N6" s="138">
        <v>0</v>
      </c>
      <c r="O6" s="137">
        <v>61.8</v>
      </c>
      <c r="P6" s="137">
        <v>89.3685476190476</v>
      </c>
      <c r="Q6" s="97">
        <v>2</v>
      </c>
      <c r="R6" s="97">
        <v>4</v>
      </c>
      <c r="S6" s="97" t="s">
        <v>33</v>
      </c>
      <c r="T6" s="97">
        <v>59</v>
      </c>
      <c r="U6" s="140" t="s">
        <v>34</v>
      </c>
      <c r="V6" s="29"/>
      <c r="W6" s="29" t="s">
        <v>38</v>
      </c>
      <c r="X6" s="158"/>
    </row>
    <row r="7" customHeight="1" spans="1:24">
      <c r="A7" s="164" t="s">
        <v>29</v>
      </c>
      <c r="B7" s="97" t="s">
        <v>30</v>
      </c>
      <c r="C7" s="24">
        <v>2022</v>
      </c>
      <c r="D7" s="97" t="s">
        <v>31</v>
      </c>
      <c r="E7" s="97">
        <v>2233110071</v>
      </c>
      <c r="F7" s="97" t="s">
        <v>39</v>
      </c>
      <c r="G7" s="137">
        <v>88.37</v>
      </c>
      <c r="H7" s="138">
        <v>12.3</v>
      </c>
      <c r="I7" s="137">
        <v>100</v>
      </c>
      <c r="J7" s="137">
        <v>88.0434782608696</v>
      </c>
      <c r="K7" s="138">
        <v>2.38</v>
      </c>
      <c r="L7" s="137">
        <v>90.4234782608696</v>
      </c>
      <c r="M7" s="137">
        <v>60</v>
      </c>
      <c r="N7" s="138">
        <v>0</v>
      </c>
      <c r="O7" s="137">
        <v>60</v>
      </c>
      <c r="P7" s="137">
        <v>88.8176086956522</v>
      </c>
      <c r="Q7" s="97">
        <v>3</v>
      </c>
      <c r="R7" s="97">
        <v>2</v>
      </c>
      <c r="S7" s="97" t="s">
        <v>33</v>
      </c>
      <c r="T7" s="97">
        <v>59</v>
      </c>
      <c r="U7" s="140" t="s">
        <v>40</v>
      </c>
      <c r="V7" s="29"/>
      <c r="W7" s="29" t="s">
        <v>38</v>
      </c>
      <c r="X7" s="158"/>
    </row>
    <row r="8" customHeight="1" spans="1:24">
      <c r="A8" s="164" t="s">
        <v>29</v>
      </c>
      <c r="B8" s="97" t="s">
        <v>30</v>
      </c>
      <c r="C8" s="24">
        <v>2022</v>
      </c>
      <c r="D8" s="97" t="s">
        <v>36</v>
      </c>
      <c r="E8" s="97">
        <v>2233110038</v>
      </c>
      <c r="F8" s="97" t="s">
        <v>41</v>
      </c>
      <c r="G8" s="137">
        <v>87.8</v>
      </c>
      <c r="H8" s="138">
        <v>9.1</v>
      </c>
      <c r="I8" s="137">
        <v>96.9</v>
      </c>
      <c r="J8" s="137">
        <v>85.968253968254</v>
      </c>
      <c r="K8" s="138">
        <v>2.17</v>
      </c>
      <c r="L8" s="137">
        <v>88.138253968254</v>
      </c>
      <c r="M8" s="137">
        <v>78.4</v>
      </c>
      <c r="N8" s="138">
        <v>0</v>
      </c>
      <c r="O8" s="137">
        <v>78.4</v>
      </c>
      <c r="P8" s="137">
        <v>88.4786904761905</v>
      </c>
      <c r="Q8" s="97">
        <v>4</v>
      </c>
      <c r="R8" s="97">
        <v>3</v>
      </c>
      <c r="S8" s="97" t="s">
        <v>33</v>
      </c>
      <c r="T8" s="97">
        <v>59</v>
      </c>
      <c r="U8" s="140" t="s">
        <v>40</v>
      </c>
      <c r="V8" s="29"/>
      <c r="W8" s="29" t="s">
        <v>38</v>
      </c>
      <c r="X8" s="158"/>
    </row>
    <row r="9" customHeight="1" spans="1:24">
      <c r="A9" s="164" t="s">
        <v>29</v>
      </c>
      <c r="B9" s="97" t="s">
        <v>30</v>
      </c>
      <c r="C9" s="24">
        <v>2022</v>
      </c>
      <c r="D9" s="97" t="s">
        <v>42</v>
      </c>
      <c r="E9" s="97">
        <v>2233110013</v>
      </c>
      <c r="F9" s="97" t="s">
        <v>43</v>
      </c>
      <c r="G9" s="137">
        <v>88.71</v>
      </c>
      <c r="H9" s="138">
        <v>9.9</v>
      </c>
      <c r="I9" s="137">
        <v>98.61</v>
      </c>
      <c r="J9" s="137">
        <v>82.64</v>
      </c>
      <c r="K9" s="138">
        <v>1.9</v>
      </c>
      <c r="L9" s="137">
        <v>84.54</v>
      </c>
      <c r="M9" s="137">
        <v>77.3</v>
      </c>
      <c r="N9" s="138">
        <v>0</v>
      </c>
      <c r="O9" s="137">
        <v>77.3</v>
      </c>
      <c r="P9" s="137">
        <v>85.9265</v>
      </c>
      <c r="Q9" s="97">
        <v>5</v>
      </c>
      <c r="R9" s="97">
        <v>10</v>
      </c>
      <c r="S9" s="97" t="s">
        <v>33</v>
      </c>
      <c r="T9" s="97">
        <v>59</v>
      </c>
      <c r="U9" s="140" t="s">
        <v>40</v>
      </c>
      <c r="V9" s="29"/>
      <c r="W9" s="29"/>
      <c r="X9" s="158"/>
    </row>
    <row r="10" customHeight="1" spans="1:24">
      <c r="A10" s="164" t="s">
        <v>29</v>
      </c>
      <c r="B10" s="97" t="s">
        <v>30</v>
      </c>
      <c r="C10" s="24">
        <v>2022</v>
      </c>
      <c r="D10" s="97" t="s">
        <v>42</v>
      </c>
      <c r="E10" s="97">
        <v>2233110008</v>
      </c>
      <c r="F10" s="97" t="s">
        <v>44</v>
      </c>
      <c r="G10" s="137">
        <v>88.92</v>
      </c>
      <c r="H10" s="138">
        <v>3.4</v>
      </c>
      <c r="I10" s="137">
        <v>92.32</v>
      </c>
      <c r="J10" s="137">
        <v>85.2</v>
      </c>
      <c r="K10" s="138">
        <v>0.2</v>
      </c>
      <c r="L10" s="137">
        <v>85.4</v>
      </c>
      <c r="M10" s="137">
        <v>76</v>
      </c>
      <c r="N10" s="138">
        <v>0</v>
      </c>
      <c r="O10" s="137">
        <v>76</v>
      </c>
      <c r="P10" s="137">
        <v>85.498</v>
      </c>
      <c r="Q10" s="97">
        <v>6</v>
      </c>
      <c r="R10" s="97">
        <v>5</v>
      </c>
      <c r="S10" s="97" t="s">
        <v>33</v>
      </c>
      <c r="T10" s="97">
        <v>59</v>
      </c>
      <c r="U10" s="140" t="s">
        <v>40</v>
      </c>
      <c r="V10" s="29"/>
      <c r="W10" s="29" t="s">
        <v>45</v>
      </c>
      <c r="X10" s="158"/>
    </row>
    <row r="11" customHeight="1" spans="1:24">
      <c r="A11" s="164" t="s">
        <v>29</v>
      </c>
      <c r="B11" s="97" t="s">
        <v>30</v>
      </c>
      <c r="C11" s="24">
        <v>2022</v>
      </c>
      <c r="D11" s="97" t="s">
        <v>42</v>
      </c>
      <c r="E11" s="97">
        <v>2233110018</v>
      </c>
      <c r="F11" s="97" t="s">
        <v>46</v>
      </c>
      <c r="G11" s="137">
        <v>88.83</v>
      </c>
      <c r="H11" s="138">
        <v>12.4</v>
      </c>
      <c r="I11" s="137">
        <v>100</v>
      </c>
      <c r="J11" s="137">
        <v>81.7</v>
      </c>
      <c r="K11" s="138">
        <v>1.2</v>
      </c>
      <c r="L11" s="137">
        <v>82.9</v>
      </c>
      <c r="M11" s="137">
        <v>76.65</v>
      </c>
      <c r="N11" s="138">
        <v>0</v>
      </c>
      <c r="O11" s="137">
        <v>76.65</v>
      </c>
      <c r="P11" s="137">
        <v>84.84</v>
      </c>
      <c r="Q11" s="97">
        <v>7</v>
      </c>
      <c r="R11" s="97">
        <v>12</v>
      </c>
      <c r="S11" s="97" t="s">
        <v>33</v>
      </c>
      <c r="T11" s="97">
        <v>59</v>
      </c>
      <c r="U11" s="140" t="s">
        <v>40</v>
      </c>
      <c r="V11" s="29"/>
      <c r="W11" s="29"/>
      <c r="X11" s="158"/>
    </row>
    <row r="12" customHeight="1" spans="1:24">
      <c r="A12" s="164" t="s">
        <v>29</v>
      </c>
      <c r="B12" s="97" t="s">
        <v>30</v>
      </c>
      <c r="C12" s="24">
        <v>2022</v>
      </c>
      <c r="D12" s="97" t="s">
        <v>31</v>
      </c>
      <c r="E12" s="97">
        <v>2233110062</v>
      </c>
      <c r="F12" s="97" t="s">
        <v>47</v>
      </c>
      <c r="G12" s="137">
        <v>88.18</v>
      </c>
      <c r="H12" s="138">
        <v>2</v>
      </c>
      <c r="I12" s="137">
        <v>90.18</v>
      </c>
      <c r="J12" s="137">
        <v>84.972602739726</v>
      </c>
      <c r="K12" s="138">
        <v>0.5</v>
      </c>
      <c r="L12" s="137">
        <v>85.472602739726</v>
      </c>
      <c r="M12" s="137">
        <v>63.8</v>
      </c>
      <c r="N12" s="138">
        <v>0</v>
      </c>
      <c r="O12" s="137">
        <v>63.8</v>
      </c>
      <c r="P12" s="137">
        <f t="shared" ref="P12:P18" si="0">I12*0.15+L12*0.75+O12*0.1</f>
        <v>84.0114520547945</v>
      </c>
      <c r="Q12" s="97">
        <v>8</v>
      </c>
      <c r="R12" s="97">
        <v>6</v>
      </c>
      <c r="S12" s="97" t="s">
        <v>33</v>
      </c>
      <c r="T12" s="97">
        <v>59</v>
      </c>
      <c r="U12" s="140" t="s">
        <v>40</v>
      </c>
      <c r="V12" s="29"/>
      <c r="W12" s="29"/>
      <c r="X12" s="158"/>
    </row>
    <row r="13" customHeight="1" spans="1:24">
      <c r="A13" s="164" t="s">
        <v>29</v>
      </c>
      <c r="B13" s="97" t="s">
        <v>30</v>
      </c>
      <c r="C13" s="24">
        <v>2022</v>
      </c>
      <c r="D13" s="97" t="s">
        <v>31</v>
      </c>
      <c r="E13" s="97">
        <v>2233110061</v>
      </c>
      <c r="F13" s="97" t="s">
        <v>48</v>
      </c>
      <c r="G13" s="137">
        <v>88.22</v>
      </c>
      <c r="H13" s="138">
        <v>5.5</v>
      </c>
      <c r="I13" s="137">
        <v>93.72</v>
      </c>
      <c r="J13" s="137">
        <v>83.463768115942</v>
      </c>
      <c r="K13" s="138">
        <v>0.7</v>
      </c>
      <c r="L13" s="137">
        <v>84.163768115942</v>
      </c>
      <c r="M13" s="137">
        <v>67.7</v>
      </c>
      <c r="N13" s="138">
        <v>0</v>
      </c>
      <c r="O13" s="137">
        <v>67.7</v>
      </c>
      <c r="P13" s="137">
        <v>83.9508260869565</v>
      </c>
      <c r="Q13" s="97">
        <v>9</v>
      </c>
      <c r="R13" s="97">
        <v>7</v>
      </c>
      <c r="S13" s="97" t="s">
        <v>33</v>
      </c>
      <c r="T13" s="97">
        <v>59</v>
      </c>
      <c r="U13" s="140" t="s">
        <v>49</v>
      </c>
      <c r="V13" s="29"/>
      <c r="W13" s="29"/>
      <c r="X13" s="158"/>
    </row>
    <row r="14" customHeight="1" spans="1:24">
      <c r="A14" s="164" t="s">
        <v>29</v>
      </c>
      <c r="B14" s="97" t="s">
        <v>30</v>
      </c>
      <c r="C14" s="24">
        <v>2022</v>
      </c>
      <c r="D14" s="97" t="s">
        <v>36</v>
      </c>
      <c r="E14" s="97">
        <v>2233110042</v>
      </c>
      <c r="F14" s="97" t="s">
        <v>50</v>
      </c>
      <c r="G14" s="137">
        <v>89</v>
      </c>
      <c r="H14" s="138">
        <v>2.25</v>
      </c>
      <c r="I14" s="137">
        <v>91.25</v>
      </c>
      <c r="J14" s="137">
        <v>80.8059701492537</v>
      </c>
      <c r="K14" s="138">
        <v>2.51</v>
      </c>
      <c r="L14" s="137">
        <v>83.3159701492537</v>
      </c>
      <c r="M14" s="137">
        <v>71</v>
      </c>
      <c r="N14" s="138">
        <v>0</v>
      </c>
      <c r="O14" s="137">
        <v>71</v>
      </c>
      <c r="P14" s="137">
        <f t="shared" si="0"/>
        <v>83.2744776119403</v>
      </c>
      <c r="Q14" s="97">
        <v>10</v>
      </c>
      <c r="R14" s="97">
        <v>14</v>
      </c>
      <c r="S14" s="97" t="s">
        <v>33</v>
      </c>
      <c r="T14" s="97">
        <v>59</v>
      </c>
      <c r="U14" s="140" t="s">
        <v>49</v>
      </c>
      <c r="V14" s="29"/>
      <c r="W14" s="29"/>
      <c r="X14" s="158"/>
    </row>
    <row r="15" customHeight="1" spans="1:24">
      <c r="A15" s="164" t="s">
        <v>29</v>
      </c>
      <c r="B15" s="97" t="s">
        <v>30</v>
      </c>
      <c r="C15" s="24">
        <v>2022</v>
      </c>
      <c r="D15" s="97" t="s">
        <v>42</v>
      </c>
      <c r="E15" s="97">
        <v>2233110009</v>
      </c>
      <c r="F15" s="97" t="s">
        <v>51</v>
      </c>
      <c r="G15" s="137">
        <v>88.79</v>
      </c>
      <c r="H15" s="138">
        <v>2</v>
      </c>
      <c r="I15" s="137">
        <v>90.79</v>
      </c>
      <c r="J15" s="137">
        <v>82.62</v>
      </c>
      <c r="K15" s="138">
        <v>0</v>
      </c>
      <c r="L15" s="137">
        <v>82.62</v>
      </c>
      <c r="M15" s="137">
        <v>74</v>
      </c>
      <c r="N15" s="138">
        <v>0</v>
      </c>
      <c r="O15" s="137">
        <v>74</v>
      </c>
      <c r="P15" s="137">
        <f t="shared" si="0"/>
        <v>82.9835</v>
      </c>
      <c r="Q15" s="97">
        <v>11</v>
      </c>
      <c r="R15" s="97">
        <v>11</v>
      </c>
      <c r="S15" s="97" t="s">
        <v>33</v>
      </c>
      <c r="T15" s="97">
        <v>59</v>
      </c>
      <c r="U15" s="140" t="s">
        <v>49</v>
      </c>
      <c r="V15" s="29"/>
      <c r="W15" s="29"/>
      <c r="X15" s="158"/>
    </row>
    <row r="16" customHeight="1" spans="1:24">
      <c r="A16" s="164" t="s">
        <v>29</v>
      </c>
      <c r="B16" s="97" t="s">
        <v>30</v>
      </c>
      <c r="C16" s="24">
        <v>2022</v>
      </c>
      <c r="D16" s="97" t="s">
        <v>36</v>
      </c>
      <c r="E16" s="97">
        <v>2233110044</v>
      </c>
      <c r="F16" s="97" t="s">
        <v>52</v>
      </c>
      <c r="G16" s="137">
        <v>89</v>
      </c>
      <c r="H16" s="138">
        <v>1.4</v>
      </c>
      <c r="I16" s="137">
        <v>90.4</v>
      </c>
      <c r="J16" s="137">
        <v>80.1739130434783</v>
      </c>
      <c r="K16" s="138">
        <v>3.3</v>
      </c>
      <c r="L16" s="137">
        <v>83.4739130434783</v>
      </c>
      <c r="M16" s="137">
        <v>66.6</v>
      </c>
      <c r="N16" s="138">
        <v>0</v>
      </c>
      <c r="O16" s="137">
        <v>66.6</v>
      </c>
      <c r="P16" s="137">
        <f t="shared" si="0"/>
        <v>82.8254347826087</v>
      </c>
      <c r="Q16" s="97">
        <v>12</v>
      </c>
      <c r="R16" s="97">
        <v>17</v>
      </c>
      <c r="S16" s="97" t="s">
        <v>33</v>
      </c>
      <c r="T16" s="97">
        <v>59</v>
      </c>
      <c r="U16" s="140" t="s">
        <v>49</v>
      </c>
      <c r="V16" s="29"/>
      <c r="W16" s="29"/>
      <c r="X16" s="158"/>
    </row>
    <row r="17" customHeight="1" spans="1:24">
      <c r="A17" s="164" t="s">
        <v>29</v>
      </c>
      <c r="B17" s="97" t="s">
        <v>30</v>
      </c>
      <c r="C17" s="24">
        <v>2022</v>
      </c>
      <c r="D17" s="97" t="s">
        <v>42</v>
      </c>
      <c r="E17" s="97">
        <v>2233110011</v>
      </c>
      <c r="F17" s="97" t="s">
        <v>53</v>
      </c>
      <c r="G17" s="137">
        <v>88.56</v>
      </c>
      <c r="H17" s="138">
        <v>0.6</v>
      </c>
      <c r="I17" s="137">
        <v>89.16</v>
      </c>
      <c r="J17" s="137">
        <v>82.81</v>
      </c>
      <c r="K17" s="138">
        <v>0</v>
      </c>
      <c r="L17" s="137">
        <v>82.81</v>
      </c>
      <c r="M17" s="137">
        <v>67</v>
      </c>
      <c r="N17" s="138">
        <v>0</v>
      </c>
      <c r="O17" s="137">
        <v>67</v>
      </c>
      <c r="P17" s="137">
        <f t="shared" si="0"/>
        <v>82.1815</v>
      </c>
      <c r="Q17" s="97">
        <v>13</v>
      </c>
      <c r="R17" s="97">
        <v>9</v>
      </c>
      <c r="S17" s="97" t="s">
        <v>33</v>
      </c>
      <c r="T17" s="97">
        <v>59</v>
      </c>
      <c r="U17" s="140" t="s">
        <v>49</v>
      </c>
      <c r="V17" s="29"/>
      <c r="W17" s="29"/>
      <c r="X17" s="158"/>
    </row>
    <row r="18" customHeight="1" spans="1:24">
      <c r="A18" s="164" t="s">
        <v>29</v>
      </c>
      <c r="B18" s="97" t="s">
        <v>30</v>
      </c>
      <c r="C18" s="24">
        <v>2022</v>
      </c>
      <c r="D18" s="97" t="s">
        <v>31</v>
      </c>
      <c r="E18" s="97">
        <v>2233110063</v>
      </c>
      <c r="F18" s="97" t="s">
        <v>54</v>
      </c>
      <c r="G18" s="137">
        <v>87.71</v>
      </c>
      <c r="H18" s="138">
        <v>1</v>
      </c>
      <c r="I18" s="137">
        <v>88.71</v>
      </c>
      <c r="J18" s="137">
        <v>83.2191780821918</v>
      </c>
      <c r="K18" s="138">
        <v>0.5</v>
      </c>
      <c r="L18" s="137">
        <v>83.7191780821918</v>
      </c>
      <c r="M18" s="137">
        <v>60</v>
      </c>
      <c r="N18" s="138">
        <v>0</v>
      </c>
      <c r="O18" s="137">
        <v>60</v>
      </c>
      <c r="P18" s="137">
        <f t="shared" si="0"/>
        <v>82.0958835616438</v>
      </c>
      <c r="Q18" s="97">
        <v>14</v>
      </c>
      <c r="R18" s="97">
        <v>8</v>
      </c>
      <c r="S18" s="97" t="s">
        <v>33</v>
      </c>
      <c r="T18" s="97">
        <v>59</v>
      </c>
      <c r="U18" s="140" t="s">
        <v>49</v>
      </c>
      <c r="V18" s="29"/>
      <c r="W18" s="29"/>
      <c r="X18" s="158"/>
    </row>
    <row r="19" customHeight="1" spans="1:24">
      <c r="A19" s="164" t="s">
        <v>29</v>
      </c>
      <c r="B19" s="97" t="s">
        <v>30</v>
      </c>
      <c r="C19" s="24">
        <v>2022</v>
      </c>
      <c r="D19" s="97" t="s">
        <v>42</v>
      </c>
      <c r="E19" s="97">
        <v>2233110017</v>
      </c>
      <c r="F19" s="97" t="s">
        <v>55</v>
      </c>
      <c r="G19" s="137">
        <v>88.82</v>
      </c>
      <c r="H19" s="138">
        <v>1.4</v>
      </c>
      <c r="I19" s="137">
        <v>90.22</v>
      </c>
      <c r="J19" s="137">
        <v>77.25</v>
      </c>
      <c r="K19" s="138">
        <v>1.2</v>
      </c>
      <c r="L19" s="137">
        <v>78.45</v>
      </c>
      <c r="M19" s="137">
        <v>82.95</v>
      </c>
      <c r="N19" s="138">
        <v>0</v>
      </c>
      <c r="O19" s="137">
        <v>82.95</v>
      </c>
      <c r="P19" s="137">
        <v>80.6655</v>
      </c>
      <c r="Q19" s="97">
        <v>15</v>
      </c>
      <c r="R19" s="97">
        <v>28</v>
      </c>
      <c r="S19" s="97" t="s">
        <v>33</v>
      </c>
      <c r="T19" s="97">
        <v>59</v>
      </c>
      <c r="U19" s="140" t="s">
        <v>49</v>
      </c>
      <c r="V19" s="29"/>
      <c r="W19" s="29"/>
      <c r="X19" s="158"/>
    </row>
    <row r="20" customHeight="1" spans="1:24">
      <c r="A20" s="164" t="s">
        <v>29</v>
      </c>
      <c r="B20" s="97" t="s">
        <v>30</v>
      </c>
      <c r="C20" s="24">
        <v>2022</v>
      </c>
      <c r="D20" s="97" t="s">
        <v>31</v>
      </c>
      <c r="E20" s="97">
        <v>2133110064</v>
      </c>
      <c r="F20" s="97" t="s">
        <v>56</v>
      </c>
      <c r="G20" s="137">
        <v>87.63</v>
      </c>
      <c r="H20" s="138">
        <v>0</v>
      </c>
      <c r="I20" s="137">
        <v>87.63</v>
      </c>
      <c r="J20" s="137">
        <v>79.7792207792208</v>
      </c>
      <c r="K20" s="138">
        <v>0</v>
      </c>
      <c r="L20" s="137">
        <v>79.7792207792208</v>
      </c>
      <c r="M20" s="137">
        <v>76.3</v>
      </c>
      <c r="N20" s="138">
        <v>0</v>
      </c>
      <c r="O20" s="137">
        <v>76.3</v>
      </c>
      <c r="P20" s="137">
        <v>80.6089155844156</v>
      </c>
      <c r="Q20" s="97">
        <v>16</v>
      </c>
      <c r="R20" s="97">
        <v>19</v>
      </c>
      <c r="S20" s="97" t="s">
        <v>33</v>
      </c>
      <c r="T20" s="97">
        <v>59</v>
      </c>
      <c r="U20" s="140" t="s">
        <v>49</v>
      </c>
      <c r="V20" s="29"/>
      <c r="W20" s="29"/>
      <c r="X20" s="158"/>
    </row>
    <row r="21" customHeight="1" spans="1:24">
      <c r="A21" s="164" t="s">
        <v>29</v>
      </c>
      <c r="B21" s="97" t="s">
        <v>30</v>
      </c>
      <c r="C21" s="24">
        <v>2022</v>
      </c>
      <c r="D21" s="97" t="s">
        <v>36</v>
      </c>
      <c r="E21" s="97">
        <v>2233110045</v>
      </c>
      <c r="F21" s="97" t="s">
        <v>57</v>
      </c>
      <c r="G21" s="137">
        <v>89</v>
      </c>
      <c r="H21" s="138">
        <v>1.9</v>
      </c>
      <c r="I21" s="137">
        <v>90.9</v>
      </c>
      <c r="J21" s="137">
        <v>78.7246376811594</v>
      </c>
      <c r="K21" s="138">
        <v>2.49</v>
      </c>
      <c r="L21" s="137">
        <v>81.2146376811594</v>
      </c>
      <c r="M21" s="137">
        <v>56.7</v>
      </c>
      <c r="N21" s="138">
        <v>0</v>
      </c>
      <c r="O21" s="137">
        <v>56.7</v>
      </c>
      <c r="P21" s="137">
        <v>80.2159782608696</v>
      </c>
      <c r="Q21" s="97">
        <v>17</v>
      </c>
      <c r="R21" s="97">
        <v>22</v>
      </c>
      <c r="S21" s="97" t="s">
        <v>33</v>
      </c>
      <c r="T21" s="97">
        <v>59</v>
      </c>
      <c r="U21" s="140" t="s">
        <v>58</v>
      </c>
      <c r="V21" s="29"/>
      <c r="W21" s="29"/>
      <c r="X21" s="158"/>
    </row>
    <row r="22" customHeight="1" spans="1:24">
      <c r="A22" s="164" t="s">
        <v>29</v>
      </c>
      <c r="B22" s="97" t="s">
        <v>30</v>
      </c>
      <c r="C22" s="24">
        <v>2022</v>
      </c>
      <c r="D22" s="97" t="s">
        <v>36</v>
      </c>
      <c r="E22" s="97">
        <v>2233110046</v>
      </c>
      <c r="F22" s="97" t="s">
        <v>59</v>
      </c>
      <c r="G22" s="137">
        <v>89</v>
      </c>
      <c r="H22" s="138">
        <v>0</v>
      </c>
      <c r="I22" s="137">
        <v>89</v>
      </c>
      <c r="J22" s="137">
        <v>79.0724637681159</v>
      </c>
      <c r="K22" s="138">
        <v>0</v>
      </c>
      <c r="L22" s="137">
        <v>79.0724637681159</v>
      </c>
      <c r="M22" s="137">
        <v>73.8</v>
      </c>
      <c r="N22" s="138">
        <v>0</v>
      </c>
      <c r="O22" s="137">
        <v>73.8</v>
      </c>
      <c r="P22" s="137">
        <v>80.0343478260869</v>
      </c>
      <c r="Q22" s="97">
        <v>18</v>
      </c>
      <c r="R22" s="97">
        <v>20</v>
      </c>
      <c r="S22" s="97" t="s">
        <v>33</v>
      </c>
      <c r="T22" s="97">
        <v>59</v>
      </c>
      <c r="U22" s="140" t="s">
        <v>49</v>
      </c>
      <c r="V22" s="29"/>
      <c r="W22" s="29"/>
      <c r="X22" s="158"/>
    </row>
    <row r="23" customHeight="1" spans="1:24">
      <c r="A23" s="164" t="s">
        <v>29</v>
      </c>
      <c r="B23" s="97" t="s">
        <v>30</v>
      </c>
      <c r="C23" s="24">
        <v>2022</v>
      </c>
      <c r="D23" s="97" t="s">
        <v>31</v>
      </c>
      <c r="E23" s="97">
        <v>2233110076</v>
      </c>
      <c r="F23" s="97" t="s">
        <v>60</v>
      </c>
      <c r="G23" s="137">
        <v>88.39</v>
      </c>
      <c r="H23" s="138">
        <v>0</v>
      </c>
      <c r="I23" s="137">
        <v>88.39</v>
      </c>
      <c r="J23" s="137">
        <v>80.9710144927536</v>
      </c>
      <c r="K23" s="138">
        <v>0</v>
      </c>
      <c r="L23" s="137">
        <v>80.9710144927536</v>
      </c>
      <c r="M23" s="137">
        <v>60</v>
      </c>
      <c r="N23" s="138">
        <v>0</v>
      </c>
      <c r="O23" s="137">
        <v>60</v>
      </c>
      <c r="P23" s="137">
        <v>79.9867608695652</v>
      </c>
      <c r="Q23" s="97">
        <v>19</v>
      </c>
      <c r="R23" s="97">
        <v>13</v>
      </c>
      <c r="S23" s="97" t="s">
        <v>33</v>
      </c>
      <c r="T23" s="97">
        <v>59</v>
      </c>
      <c r="U23" s="140" t="s">
        <v>49</v>
      </c>
      <c r="V23" s="29"/>
      <c r="W23" s="29"/>
      <c r="X23" s="158"/>
    </row>
    <row r="24" customHeight="1" spans="1:24">
      <c r="A24" s="164" t="s">
        <v>29</v>
      </c>
      <c r="B24" s="97" t="s">
        <v>30</v>
      </c>
      <c r="C24" s="24">
        <v>2022</v>
      </c>
      <c r="D24" s="97" t="s">
        <v>42</v>
      </c>
      <c r="E24" s="97">
        <v>2233110019</v>
      </c>
      <c r="F24" s="97" t="s">
        <v>61</v>
      </c>
      <c r="G24" s="137">
        <v>88.57</v>
      </c>
      <c r="H24" s="138">
        <v>0</v>
      </c>
      <c r="I24" s="137">
        <v>88.57</v>
      </c>
      <c r="J24" s="137">
        <v>78.06</v>
      </c>
      <c r="K24" s="138">
        <v>1</v>
      </c>
      <c r="L24" s="137">
        <v>79.06</v>
      </c>
      <c r="M24" s="137">
        <v>73.1</v>
      </c>
      <c r="N24" s="138">
        <v>0</v>
      </c>
      <c r="O24" s="137">
        <v>73.1</v>
      </c>
      <c r="P24" s="137">
        <v>79.8905</v>
      </c>
      <c r="Q24" s="97">
        <v>20</v>
      </c>
      <c r="R24" s="97">
        <v>24</v>
      </c>
      <c r="S24" s="97" t="s">
        <v>33</v>
      </c>
      <c r="T24" s="97">
        <v>59</v>
      </c>
      <c r="U24" s="140" t="s">
        <v>49</v>
      </c>
      <c r="V24" s="29"/>
      <c r="W24" s="29"/>
      <c r="X24" s="158"/>
    </row>
    <row r="25" customHeight="1" spans="1:24">
      <c r="A25" s="164" t="s">
        <v>29</v>
      </c>
      <c r="B25" s="97" t="s">
        <v>30</v>
      </c>
      <c r="C25" s="24">
        <v>2022</v>
      </c>
      <c r="D25" s="97" t="s">
        <v>31</v>
      </c>
      <c r="E25" s="97">
        <v>2233110079</v>
      </c>
      <c r="F25" s="97" t="s">
        <v>62</v>
      </c>
      <c r="G25" s="137">
        <v>88</v>
      </c>
      <c r="H25" s="138">
        <v>0</v>
      </c>
      <c r="I25" s="137">
        <v>88</v>
      </c>
      <c r="J25" s="137">
        <v>80.6811594202899</v>
      </c>
      <c r="K25" s="138">
        <v>0</v>
      </c>
      <c r="L25" s="137">
        <v>80.6811594202899</v>
      </c>
      <c r="M25" s="137">
        <v>58.1</v>
      </c>
      <c r="N25" s="138">
        <v>0</v>
      </c>
      <c r="O25" s="137">
        <v>58.1</v>
      </c>
      <c r="P25" s="137">
        <v>79.5208695652174</v>
      </c>
      <c r="Q25" s="97">
        <v>21</v>
      </c>
      <c r="R25" s="97">
        <v>15</v>
      </c>
      <c r="S25" s="97" t="s">
        <v>33</v>
      </c>
      <c r="T25" s="97">
        <v>59</v>
      </c>
      <c r="U25" s="140" t="s">
        <v>58</v>
      </c>
      <c r="V25" s="29"/>
      <c r="W25" s="29"/>
      <c r="X25" s="158"/>
    </row>
    <row r="26" customHeight="1" spans="1:24">
      <c r="A26" s="164" t="s">
        <v>29</v>
      </c>
      <c r="B26" s="97" t="s">
        <v>30</v>
      </c>
      <c r="C26" s="24">
        <v>2022</v>
      </c>
      <c r="D26" s="97" t="s">
        <v>42</v>
      </c>
      <c r="E26" s="97">
        <v>2233110012</v>
      </c>
      <c r="F26" s="97" t="s">
        <v>63</v>
      </c>
      <c r="G26" s="137">
        <v>86.82</v>
      </c>
      <c r="H26" s="138">
        <v>0</v>
      </c>
      <c r="I26" s="137">
        <v>86.82</v>
      </c>
      <c r="J26" s="137">
        <v>80.49</v>
      </c>
      <c r="K26" s="138">
        <v>0</v>
      </c>
      <c r="L26" s="137">
        <v>80.49</v>
      </c>
      <c r="M26" s="137">
        <v>60</v>
      </c>
      <c r="N26" s="138">
        <v>0</v>
      </c>
      <c r="O26" s="137">
        <v>60</v>
      </c>
      <c r="P26" s="137">
        <v>79.3905</v>
      </c>
      <c r="Q26" s="97">
        <v>22</v>
      </c>
      <c r="R26" s="97">
        <v>16</v>
      </c>
      <c r="S26" s="97" t="s">
        <v>33</v>
      </c>
      <c r="T26" s="97">
        <v>59</v>
      </c>
      <c r="U26" s="140" t="s">
        <v>49</v>
      </c>
      <c r="V26" s="29"/>
      <c r="W26" s="29"/>
      <c r="X26" s="158"/>
    </row>
    <row r="27" customHeight="1" spans="1:24">
      <c r="A27" s="164" t="s">
        <v>29</v>
      </c>
      <c r="B27" s="97" t="s">
        <v>30</v>
      </c>
      <c r="C27" s="24">
        <v>2022</v>
      </c>
      <c r="D27" s="97" t="s">
        <v>36</v>
      </c>
      <c r="E27" s="97">
        <v>2233110032</v>
      </c>
      <c r="F27" s="97" t="s">
        <v>64</v>
      </c>
      <c r="G27" s="137">
        <v>88.91</v>
      </c>
      <c r="H27" s="138">
        <v>2</v>
      </c>
      <c r="I27" s="137">
        <v>90.91</v>
      </c>
      <c r="J27" s="137">
        <v>78.9538461538462</v>
      </c>
      <c r="K27" s="138">
        <v>0</v>
      </c>
      <c r="L27" s="137">
        <v>78.9538461538462</v>
      </c>
      <c r="M27" s="137">
        <v>64.55</v>
      </c>
      <c r="N27" s="138">
        <v>0</v>
      </c>
      <c r="O27" s="137">
        <v>64.55</v>
      </c>
      <c r="P27" s="137">
        <v>79.3068846153846</v>
      </c>
      <c r="Q27" s="97">
        <v>23</v>
      </c>
      <c r="R27" s="97">
        <v>21</v>
      </c>
      <c r="S27" s="97" t="s">
        <v>33</v>
      </c>
      <c r="T27" s="97">
        <v>59</v>
      </c>
      <c r="U27" s="140" t="s">
        <v>49</v>
      </c>
      <c r="V27" s="29"/>
      <c r="W27" s="29"/>
      <c r="X27" s="158"/>
    </row>
    <row r="28" customHeight="1" spans="1:24">
      <c r="A28" s="164" t="s">
        <v>29</v>
      </c>
      <c r="B28" s="97" t="s">
        <v>30</v>
      </c>
      <c r="C28" s="24">
        <v>2022</v>
      </c>
      <c r="D28" s="97" t="s">
        <v>36</v>
      </c>
      <c r="E28" s="97">
        <v>2233110041</v>
      </c>
      <c r="F28" s="97" t="s">
        <v>65</v>
      </c>
      <c r="G28" s="137">
        <v>89</v>
      </c>
      <c r="H28" s="138">
        <v>0</v>
      </c>
      <c r="I28" s="137">
        <v>89</v>
      </c>
      <c r="J28" s="137">
        <v>79.9710144927536</v>
      </c>
      <c r="K28" s="138">
        <v>0</v>
      </c>
      <c r="L28" s="137">
        <v>79.9710144927536</v>
      </c>
      <c r="M28" s="137">
        <v>58.4</v>
      </c>
      <c r="N28" s="138">
        <v>0</v>
      </c>
      <c r="O28" s="137">
        <v>58.4</v>
      </c>
      <c r="P28" s="137">
        <v>79.1682608695652</v>
      </c>
      <c r="Q28" s="97">
        <v>24</v>
      </c>
      <c r="R28" s="97">
        <v>18</v>
      </c>
      <c r="S28" s="97" t="s">
        <v>33</v>
      </c>
      <c r="T28" s="97">
        <v>59</v>
      </c>
      <c r="U28" s="140" t="s">
        <v>58</v>
      </c>
      <c r="V28" s="29"/>
      <c r="W28" s="29"/>
      <c r="X28" s="158"/>
    </row>
    <row r="29" customHeight="1" spans="1:24">
      <c r="A29" s="164" t="s">
        <v>29</v>
      </c>
      <c r="B29" s="97" t="s">
        <v>30</v>
      </c>
      <c r="C29" s="24">
        <v>2022</v>
      </c>
      <c r="D29" s="97" t="s">
        <v>31</v>
      </c>
      <c r="E29" s="97">
        <v>2233110084</v>
      </c>
      <c r="F29" s="97" t="s">
        <v>66</v>
      </c>
      <c r="G29" s="137">
        <v>88.02</v>
      </c>
      <c r="H29" s="138">
        <v>1</v>
      </c>
      <c r="I29" s="137">
        <v>89.02</v>
      </c>
      <c r="J29" s="137">
        <v>77.3768115942029</v>
      </c>
      <c r="K29" s="138">
        <v>0.5</v>
      </c>
      <c r="L29" s="137">
        <v>77.8768115942029</v>
      </c>
      <c r="M29" s="137">
        <v>68.2</v>
      </c>
      <c r="N29" s="138">
        <v>0</v>
      </c>
      <c r="O29" s="137">
        <v>68.2</v>
      </c>
      <c r="P29" s="137">
        <v>78.5806086956522</v>
      </c>
      <c r="Q29" s="97">
        <v>25</v>
      </c>
      <c r="R29" s="97">
        <v>27</v>
      </c>
      <c r="S29" s="97" t="s">
        <v>33</v>
      </c>
      <c r="T29" s="97">
        <v>59</v>
      </c>
      <c r="U29" s="140" t="s">
        <v>49</v>
      </c>
      <c r="V29" s="29"/>
      <c r="W29" s="29"/>
      <c r="X29" s="158"/>
    </row>
    <row r="30" customHeight="1" spans="1:24">
      <c r="A30" s="164" t="s">
        <v>29</v>
      </c>
      <c r="B30" s="97" t="s">
        <v>30</v>
      </c>
      <c r="C30" s="24">
        <v>2022</v>
      </c>
      <c r="D30" s="97" t="s">
        <v>31</v>
      </c>
      <c r="E30" s="97">
        <v>2233110077</v>
      </c>
      <c r="F30" s="97" t="s">
        <v>67</v>
      </c>
      <c r="G30" s="137">
        <v>88.94</v>
      </c>
      <c r="H30" s="138">
        <v>0</v>
      </c>
      <c r="I30" s="137">
        <v>88.94</v>
      </c>
      <c r="J30" s="137">
        <v>77.8493150684932</v>
      </c>
      <c r="K30" s="138">
        <v>0.5</v>
      </c>
      <c r="L30" s="137">
        <v>78.3493150684932</v>
      </c>
      <c r="M30" s="137">
        <v>63.4</v>
      </c>
      <c r="N30" s="138">
        <v>0</v>
      </c>
      <c r="O30" s="137">
        <v>63.4</v>
      </c>
      <c r="P30" s="137">
        <v>78.4429863013699</v>
      </c>
      <c r="Q30" s="97">
        <v>26</v>
      </c>
      <c r="R30" s="97">
        <v>25</v>
      </c>
      <c r="S30" s="97" t="s">
        <v>33</v>
      </c>
      <c r="T30" s="97">
        <v>59</v>
      </c>
      <c r="U30" s="29" t="s">
        <v>49</v>
      </c>
      <c r="V30" s="29"/>
      <c r="W30" s="29"/>
      <c r="X30" s="158"/>
    </row>
    <row r="31" customHeight="1" spans="1:24">
      <c r="A31" s="164" t="s">
        <v>29</v>
      </c>
      <c r="B31" s="97" t="s">
        <v>30</v>
      </c>
      <c r="C31" s="24">
        <v>2022</v>
      </c>
      <c r="D31" s="97" t="s">
        <v>36</v>
      </c>
      <c r="E31" s="97">
        <v>2233110031</v>
      </c>
      <c r="F31" s="97" t="s">
        <v>68</v>
      </c>
      <c r="G31" s="137">
        <v>88.91</v>
      </c>
      <c r="H31" s="138">
        <v>0</v>
      </c>
      <c r="I31" s="137">
        <v>88.91</v>
      </c>
      <c r="J31" s="137">
        <v>77.6</v>
      </c>
      <c r="K31" s="138">
        <v>0</v>
      </c>
      <c r="L31" s="137">
        <v>77.6</v>
      </c>
      <c r="M31" s="137">
        <v>68.75</v>
      </c>
      <c r="N31" s="138">
        <v>0</v>
      </c>
      <c r="O31" s="137">
        <v>68.75</v>
      </c>
      <c r="P31" s="137">
        <v>78.4115</v>
      </c>
      <c r="Q31" s="97">
        <v>27</v>
      </c>
      <c r="R31" s="97">
        <v>26</v>
      </c>
      <c r="S31" s="97" t="s">
        <v>33</v>
      </c>
      <c r="T31" s="97">
        <v>59</v>
      </c>
      <c r="U31" s="29"/>
      <c r="V31" s="29"/>
      <c r="W31" s="29"/>
      <c r="X31" s="158"/>
    </row>
    <row r="32" customHeight="1" spans="1:24">
      <c r="A32" s="164" t="s">
        <v>29</v>
      </c>
      <c r="B32" s="97" t="s">
        <v>30</v>
      </c>
      <c r="C32" s="24">
        <v>2022</v>
      </c>
      <c r="D32" s="97" t="s">
        <v>42</v>
      </c>
      <c r="E32" s="97">
        <v>2233110022</v>
      </c>
      <c r="F32" s="97" t="s">
        <v>69</v>
      </c>
      <c r="G32" s="137">
        <v>88.28</v>
      </c>
      <c r="H32" s="138">
        <v>6</v>
      </c>
      <c r="I32" s="137">
        <v>94.28</v>
      </c>
      <c r="J32" s="137">
        <v>75.28</v>
      </c>
      <c r="K32" s="138">
        <v>0.5</v>
      </c>
      <c r="L32" s="137">
        <v>75.78</v>
      </c>
      <c r="M32" s="137">
        <v>73</v>
      </c>
      <c r="N32" s="138">
        <v>0</v>
      </c>
      <c r="O32" s="137">
        <v>73</v>
      </c>
      <c r="P32" s="137">
        <v>78.277</v>
      </c>
      <c r="Q32" s="97">
        <v>28</v>
      </c>
      <c r="R32" s="97">
        <v>37</v>
      </c>
      <c r="S32" s="97" t="s">
        <v>33</v>
      </c>
      <c r="T32" s="97">
        <v>59</v>
      </c>
      <c r="U32" s="29"/>
      <c r="V32" s="29"/>
      <c r="W32" s="29"/>
      <c r="X32" s="158"/>
    </row>
    <row r="33" customHeight="1" spans="1:24">
      <c r="A33" s="164" t="s">
        <v>29</v>
      </c>
      <c r="B33" s="97" t="s">
        <v>30</v>
      </c>
      <c r="C33" s="24">
        <v>2022</v>
      </c>
      <c r="D33" s="97" t="s">
        <v>42</v>
      </c>
      <c r="E33" s="97">
        <v>2233110020</v>
      </c>
      <c r="F33" s="97" t="s">
        <v>70</v>
      </c>
      <c r="G33" s="137">
        <v>88.57</v>
      </c>
      <c r="H33" s="138">
        <v>1</v>
      </c>
      <c r="I33" s="137">
        <v>89.57</v>
      </c>
      <c r="J33" s="137">
        <v>75.28</v>
      </c>
      <c r="K33" s="138">
        <v>1</v>
      </c>
      <c r="L33" s="137">
        <v>76.28</v>
      </c>
      <c r="M33" s="137">
        <v>70.6</v>
      </c>
      <c r="N33" s="138">
        <v>0</v>
      </c>
      <c r="O33" s="137">
        <v>70.6</v>
      </c>
      <c r="P33" s="137">
        <v>77.7055</v>
      </c>
      <c r="Q33" s="97">
        <v>29</v>
      </c>
      <c r="R33" s="97">
        <v>36</v>
      </c>
      <c r="S33" s="97" t="s">
        <v>33</v>
      </c>
      <c r="T33" s="97">
        <v>59</v>
      </c>
      <c r="U33" s="29"/>
      <c r="V33" s="29"/>
      <c r="W33" s="29"/>
      <c r="X33" s="158"/>
    </row>
    <row r="34" customHeight="1" spans="1:24">
      <c r="A34" s="164" t="s">
        <v>29</v>
      </c>
      <c r="B34" s="97" t="s">
        <v>30</v>
      </c>
      <c r="C34" s="24">
        <v>2022</v>
      </c>
      <c r="D34" s="97" t="s">
        <v>36</v>
      </c>
      <c r="E34" s="97">
        <v>2233110057</v>
      </c>
      <c r="F34" s="97" t="s">
        <v>71</v>
      </c>
      <c r="G34" s="137">
        <v>88.34</v>
      </c>
      <c r="H34" s="138">
        <v>0</v>
      </c>
      <c r="I34" s="137">
        <v>88.34</v>
      </c>
      <c r="J34" s="137">
        <v>76.4776119402985</v>
      </c>
      <c r="K34" s="138">
        <v>0</v>
      </c>
      <c r="L34" s="137">
        <v>76.4776119402985</v>
      </c>
      <c r="M34" s="137">
        <v>69.2</v>
      </c>
      <c r="N34" s="138">
        <v>0</v>
      </c>
      <c r="O34" s="137">
        <v>69.2</v>
      </c>
      <c r="P34" s="137">
        <v>77.5292089552239</v>
      </c>
      <c r="Q34" s="97">
        <v>30</v>
      </c>
      <c r="R34" s="97">
        <v>30</v>
      </c>
      <c r="S34" s="97" t="s">
        <v>33</v>
      </c>
      <c r="T34" s="97">
        <v>59</v>
      </c>
      <c r="U34" s="29"/>
      <c r="V34" s="29"/>
      <c r="W34" s="29"/>
      <c r="X34" s="158"/>
    </row>
    <row r="35" customHeight="1" spans="1:24">
      <c r="A35" s="164" t="s">
        <v>29</v>
      </c>
      <c r="B35" s="97" t="s">
        <v>30</v>
      </c>
      <c r="C35" s="24">
        <v>2022</v>
      </c>
      <c r="D35" s="97" t="s">
        <v>42</v>
      </c>
      <c r="E35" s="97">
        <v>2233110021</v>
      </c>
      <c r="F35" s="97" t="s">
        <v>72</v>
      </c>
      <c r="G35" s="137">
        <v>88.9</v>
      </c>
      <c r="H35" s="138">
        <v>0</v>
      </c>
      <c r="I35" s="137">
        <v>88.9</v>
      </c>
      <c r="J35" s="137">
        <v>74.53</v>
      </c>
      <c r="K35" s="138">
        <v>0</v>
      </c>
      <c r="L35" s="137">
        <v>74.53</v>
      </c>
      <c r="M35" s="137">
        <v>80</v>
      </c>
      <c r="N35" s="138">
        <v>0</v>
      </c>
      <c r="O35" s="137">
        <v>80</v>
      </c>
      <c r="P35" s="137">
        <v>77.2325</v>
      </c>
      <c r="Q35" s="97">
        <v>31</v>
      </c>
      <c r="R35" s="97">
        <v>43</v>
      </c>
      <c r="S35" s="114" t="s">
        <v>73</v>
      </c>
      <c r="T35" s="97">
        <v>59</v>
      </c>
      <c r="U35" s="29"/>
      <c r="V35" s="29"/>
      <c r="W35" s="29"/>
      <c r="X35" s="158"/>
    </row>
    <row r="36" customHeight="1" spans="1:24">
      <c r="A36" s="164" t="s">
        <v>29</v>
      </c>
      <c r="B36" s="97" t="s">
        <v>30</v>
      </c>
      <c r="C36" s="24">
        <v>2022</v>
      </c>
      <c r="D36" s="97" t="s">
        <v>42</v>
      </c>
      <c r="E36" s="97">
        <v>2233110005</v>
      </c>
      <c r="F36" s="97" t="s">
        <v>74</v>
      </c>
      <c r="G36" s="137">
        <v>88.85</v>
      </c>
      <c r="H36" s="138">
        <v>0</v>
      </c>
      <c r="I36" s="137">
        <v>88.85</v>
      </c>
      <c r="J36" s="137">
        <v>74.57</v>
      </c>
      <c r="K36" s="138">
        <v>0</v>
      </c>
      <c r="L36" s="137">
        <v>74.57</v>
      </c>
      <c r="M36" s="137">
        <v>79.6</v>
      </c>
      <c r="N36" s="138">
        <v>0</v>
      </c>
      <c r="O36" s="137">
        <v>79.6</v>
      </c>
      <c r="P36" s="137">
        <v>77.215</v>
      </c>
      <c r="Q36" s="97">
        <v>32</v>
      </c>
      <c r="R36" s="97">
        <v>42</v>
      </c>
      <c r="S36" s="114" t="s">
        <v>73</v>
      </c>
      <c r="T36" s="97">
        <v>59</v>
      </c>
      <c r="U36" s="29"/>
      <c r="V36" s="29"/>
      <c r="W36" s="29"/>
      <c r="X36" s="158"/>
    </row>
    <row r="37" customHeight="1" spans="1:24">
      <c r="A37" s="164" t="s">
        <v>29</v>
      </c>
      <c r="B37" s="97" t="s">
        <v>30</v>
      </c>
      <c r="C37" s="24">
        <v>2022</v>
      </c>
      <c r="D37" s="97" t="s">
        <v>31</v>
      </c>
      <c r="E37" s="97">
        <v>2233110072</v>
      </c>
      <c r="F37" s="97" t="s">
        <v>75</v>
      </c>
      <c r="G37" s="137">
        <v>88.54</v>
      </c>
      <c r="H37" s="138">
        <v>1</v>
      </c>
      <c r="I37" s="137">
        <v>89.54</v>
      </c>
      <c r="J37" s="137">
        <v>74.4782608695652</v>
      </c>
      <c r="K37" s="138">
        <v>2.5</v>
      </c>
      <c r="L37" s="137">
        <v>76.9782608695652</v>
      </c>
      <c r="M37" s="137">
        <v>60</v>
      </c>
      <c r="N37" s="138">
        <v>0</v>
      </c>
      <c r="O37" s="137">
        <v>60</v>
      </c>
      <c r="P37" s="137">
        <v>77.1646956521739</v>
      </c>
      <c r="Q37" s="97">
        <v>33</v>
      </c>
      <c r="R37" s="97">
        <v>44</v>
      </c>
      <c r="S37" s="114" t="s">
        <v>73</v>
      </c>
      <c r="T37" s="97">
        <v>59</v>
      </c>
      <c r="U37" s="29"/>
      <c r="V37" s="29"/>
      <c r="W37" s="29"/>
      <c r="X37" s="158"/>
    </row>
    <row r="38" customHeight="1" spans="1:24">
      <c r="A38" s="164" t="s">
        <v>29</v>
      </c>
      <c r="B38" s="97" t="s">
        <v>30</v>
      </c>
      <c r="C38" s="24">
        <v>2022</v>
      </c>
      <c r="D38" s="97" t="s">
        <v>31</v>
      </c>
      <c r="E38" s="97">
        <v>2233110073</v>
      </c>
      <c r="F38" s="97" t="s">
        <v>76</v>
      </c>
      <c r="G38" s="137">
        <v>87.06</v>
      </c>
      <c r="H38" s="138">
        <v>1</v>
      </c>
      <c r="I38" s="137">
        <v>88.06</v>
      </c>
      <c r="J38" s="137">
        <v>76.768115942029</v>
      </c>
      <c r="K38" s="138">
        <v>0.5</v>
      </c>
      <c r="L38" s="137">
        <v>77.268115942029</v>
      </c>
      <c r="M38" s="137">
        <v>60</v>
      </c>
      <c r="N38" s="138">
        <v>0</v>
      </c>
      <c r="O38" s="137">
        <v>60</v>
      </c>
      <c r="P38" s="137">
        <v>77.1600869565218</v>
      </c>
      <c r="Q38" s="97">
        <v>34</v>
      </c>
      <c r="R38" s="97">
        <v>29</v>
      </c>
      <c r="S38" s="114" t="s">
        <v>73</v>
      </c>
      <c r="T38" s="97">
        <v>59</v>
      </c>
      <c r="U38" s="29"/>
      <c r="V38" s="29"/>
      <c r="W38" s="29"/>
      <c r="X38" s="158"/>
    </row>
    <row r="39" customHeight="1" spans="1:24">
      <c r="A39" s="164" t="s">
        <v>29</v>
      </c>
      <c r="B39" s="97" t="s">
        <v>30</v>
      </c>
      <c r="C39" s="24">
        <v>2022</v>
      </c>
      <c r="D39" s="97" t="s">
        <v>31</v>
      </c>
      <c r="E39" s="97">
        <v>2233110090</v>
      </c>
      <c r="F39" s="97" t="s">
        <v>77</v>
      </c>
      <c r="G39" s="137">
        <v>87.49</v>
      </c>
      <c r="H39" s="138">
        <v>0</v>
      </c>
      <c r="I39" s="137">
        <v>87.49</v>
      </c>
      <c r="J39" s="137">
        <v>75.4057971014493</v>
      </c>
      <c r="K39" s="138">
        <v>0.5</v>
      </c>
      <c r="L39" s="137">
        <v>75.9057971014493</v>
      </c>
      <c r="M39" s="137">
        <v>66.5</v>
      </c>
      <c r="N39" s="138">
        <v>0</v>
      </c>
      <c r="O39" s="137">
        <v>66.5</v>
      </c>
      <c r="P39" s="137">
        <v>76.702847826087</v>
      </c>
      <c r="Q39" s="97">
        <v>35</v>
      </c>
      <c r="R39" s="97">
        <v>35</v>
      </c>
      <c r="S39" s="97" t="s">
        <v>33</v>
      </c>
      <c r="T39" s="97">
        <v>59</v>
      </c>
      <c r="U39" s="29"/>
      <c r="V39" s="29"/>
      <c r="W39" s="29"/>
      <c r="X39" s="158"/>
    </row>
    <row r="40" customHeight="1" spans="1:24">
      <c r="A40" s="164" t="s">
        <v>29</v>
      </c>
      <c r="B40" s="97" t="s">
        <v>30</v>
      </c>
      <c r="C40" s="24">
        <v>2022</v>
      </c>
      <c r="D40" s="97" t="s">
        <v>42</v>
      </c>
      <c r="E40" s="97">
        <v>2101110067</v>
      </c>
      <c r="F40" s="97" t="s">
        <v>78</v>
      </c>
      <c r="G40" s="137">
        <v>87.21</v>
      </c>
      <c r="H40" s="138">
        <v>0</v>
      </c>
      <c r="I40" s="137">
        <v>87.21</v>
      </c>
      <c r="J40" s="137">
        <v>78.35</v>
      </c>
      <c r="K40" s="138">
        <v>0</v>
      </c>
      <c r="L40" s="137">
        <v>78.35</v>
      </c>
      <c r="M40" s="137">
        <v>48.3</v>
      </c>
      <c r="N40" s="138">
        <v>0</v>
      </c>
      <c r="O40" s="137">
        <v>48.3</v>
      </c>
      <c r="P40" s="137">
        <v>76.674</v>
      </c>
      <c r="Q40" s="97">
        <v>36</v>
      </c>
      <c r="R40" s="97">
        <v>23</v>
      </c>
      <c r="S40" s="97" t="s">
        <v>73</v>
      </c>
      <c r="T40" s="97">
        <v>59</v>
      </c>
      <c r="U40" s="29"/>
      <c r="V40" s="29"/>
      <c r="W40" s="29"/>
      <c r="X40" s="158"/>
    </row>
    <row r="41" customHeight="1" spans="1:24">
      <c r="A41" s="164" t="s">
        <v>29</v>
      </c>
      <c r="B41" s="97" t="s">
        <v>30</v>
      </c>
      <c r="C41" s="24">
        <v>2022</v>
      </c>
      <c r="D41" s="97" t="s">
        <v>31</v>
      </c>
      <c r="E41" s="97">
        <v>2233110069</v>
      </c>
      <c r="F41" s="97" t="s">
        <v>79</v>
      </c>
      <c r="G41" s="137">
        <v>88.23</v>
      </c>
      <c r="H41" s="138">
        <v>0</v>
      </c>
      <c r="I41" s="137">
        <v>88.23</v>
      </c>
      <c r="J41" s="137">
        <v>76.1014492753623</v>
      </c>
      <c r="K41" s="138">
        <v>0.5</v>
      </c>
      <c r="L41" s="137">
        <v>76.6014492753623</v>
      </c>
      <c r="M41" s="137">
        <v>58.1</v>
      </c>
      <c r="N41" s="138">
        <v>0</v>
      </c>
      <c r="O41" s="137">
        <v>58.1</v>
      </c>
      <c r="P41" s="137">
        <v>76.4955869565217</v>
      </c>
      <c r="Q41" s="97">
        <v>37</v>
      </c>
      <c r="R41" s="97">
        <v>31</v>
      </c>
      <c r="S41" s="114" t="s">
        <v>73</v>
      </c>
      <c r="T41" s="97">
        <v>59</v>
      </c>
      <c r="U41" s="29"/>
      <c r="V41" s="29"/>
      <c r="W41" s="29"/>
      <c r="X41" s="158"/>
    </row>
    <row r="42" customHeight="1" spans="1:24">
      <c r="A42" s="164" t="s">
        <v>29</v>
      </c>
      <c r="B42" s="97" t="s">
        <v>30</v>
      </c>
      <c r="C42" s="24">
        <v>2022</v>
      </c>
      <c r="D42" s="97" t="s">
        <v>31</v>
      </c>
      <c r="E42" s="97">
        <v>2233110074</v>
      </c>
      <c r="F42" s="97" t="s">
        <v>80</v>
      </c>
      <c r="G42" s="137">
        <v>87.57</v>
      </c>
      <c r="H42" s="138">
        <v>0</v>
      </c>
      <c r="I42" s="137">
        <v>87.57</v>
      </c>
      <c r="J42" s="137">
        <v>74.0684931506849</v>
      </c>
      <c r="K42" s="138">
        <v>0.5</v>
      </c>
      <c r="L42" s="137">
        <v>74.5684931506849</v>
      </c>
      <c r="M42" s="137">
        <v>73.2</v>
      </c>
      <c r="N42" s="138">
        <v>0</v>
      </c>
      <c r="O42" s="137">
        <v>73.2</v>
      </c>
      <c r="P42" s="137">
        <v>76.3818698630137</v>
      </c>
      <c r="Q42" s="97">
        <v>38</v>
      </c>
      <c r="R42" s="97">
        <v>45</v>
      </c>
      <c r="S42" s="97" t="s">
        <v>33</v>
      </c>
      <c r="T42" s="97">
        <v>59</v>
      </c>
      <c r="U42" s="29"/>
      <c r="V42" s="29"/>
      <c r="W42" s="29"/>
      <c r="X42" s="158"/>
    </row>
    <row r="43" customHeight="1" spans="1:24">
      <c r="A43" s="164" t="s">
        <v>29</v>
      </c>
      <c r="B43" s="97" t="s">
        <v>30</v>
      </c>
      <c r="C43" s="24">
        <v>2022</v>
      </c>
      <c r="D43" s="97" t="s">
        <v>42</v>
      </c>
      <c r="E43" s="97">
        <v>2133110017</v>
      </c>
      <c r="F43" s="97" t="s">
        <v>81</v>
      </c>
      <c r="G43" s="137">
        <v>88.19</v>
      </c>
      <c r="H43" s="138">
        <v>0</v>
      </c>
      <c r="I43" s="137">
        <v>88.19</v>
      </c>
      <c r="J43" s="137">
        <v>74.77</v>
      </c>
      <c r="K43" s="138">
        <v>0</v>
      </c>
      <c r="L43" s="137">
        <v>74.77</v>
      </c>
      <c r="M43" s="137">
        <v>70.4</v>
      </c>
      <c r="N43" s="138">
        <v>0</v>
      </c>
      <c r="O43" s="137">
        <v>70.4</v>
      </c>
      <c r="P43" s="137">
        <v>76.346</v>
      </c>
      <c r="Q43" s="97">
        <v>39</v>
      </c>
      <c r="R43" s="97">
        <v>41</v>
      </c>
      <c r="S43" s="114" t="s">
        <v>73</v>
      </c>
      <c r="T43" s="97">
        <v>59</v>
      </c>
      <c r="U43" s="29"/>
      <c r="V43" s="29"/>
      <c r="W43" s="29"/>
      <c r="X43" s="158"/>
    </row>
    <row r="44" customHeight="1" spans="1:24">
      <c r="A44" s="164" t="s">
        <v>29</v>
      </c>
      <c r="B44" s="97" t="s">
        <v>30</v>
      </c>
      <c r="C44" s="24">
        <v>2022</v>
      </c>
      <c r="D44" s="97" t="s">
        <v>36</v>
      </c>
      <c r="E44" s="97">
        <v>2233110053</v>
      </c>
      <c r="F44" s="97" t="s">
        <v>82</v>
      </c>
      <c r="G44" s="137">
        <v>88.71</v>
      </c>
      <c r="H44" s="138">
        <v>0</v>
      </c>
      <c r="I44" s="137">
        <v>88.71</v>
      </c>
      <c r="J44" s="137">
        <v>75.620253164557</v>
      </c>
      <c r="K44" s="138">
        <v>0</v>
      </c>
      <c r="L44" s="137">
        <v>75.620253164557</v>
      </c>
      <c r="M44" s="137">
        <v>60</v>
      </c>
      <c r="N44" s="138">
        <v>0</v>
      </c>
      <c r="O44" s="137">
        <v>60</v>
      </c>
      <c r="P44" s="137">
        <v>76.0216898734177</v>
      </c>
      <c r="Q44" s="97">
        <v>40</v>
      </c>
      <c r="R44" s="97">
        <v>34</v>
      </c>
      <c r="S44" s="97" t="s">
        <v>33</v>
      </c>
      <c r="T44" s="97">
        <v>59</v>
      </c>
      <c r="U44" s="29"/>
      <c r="V44" s="29"/>
      <c r="W44" s="29"/>
      <c r="X44" s="158"/>
    </row>
    <row r="45" customHeight="1" spans="1:24">
      <c r="A45" s="164" t="s">
        <v>29</v>
      </c>
      <c r="B45" s="97" t="s">
        <v>30</v>
      </c>
      <c r="C45" s="24">
        <v>2022</v>
      </c>
      <c r="D45" s="97" t="s">
        <v>31</v>
      </c>
      <c r="E45" s="97">
        <v>2233110080</v>
      </c>
      <c r="F45" s="97" t="s">
        <v>83</v>
      </c>
      <c r="G45" s="137">
        <v>86.65</v>
      </c>
      <c r="H45" s="138">
        <v>0</v>
      </c>
      <c r="I45" s="137">
        <v>86.65</v>
      </c>
      <c r="J45" s="137">
        <v>76.1014492753623</v>
      </c>
      <c r="K45" s="138">
        <v>0.5</v>
      </c>
      <c r="L45" s="137">
        <v>76.6014492753623</v>
      </c>
      <c r="M45" s="137">
        <v>53.1</v>
      </c>
      <c r="N45" s="138">
        <v>0</v>
      </c>
      <c r="O45" s="137">
        <v>53.1</v>
      </c>
      <c r="P45" s="137">
        <v>75.7585869565217</v>
      </c>
      <c r="Q45" s="97">
        <v>41</v>
      </c>
      <c r="R45" s="97">
        <v>32</v>
      </c>
      <c r="S45" s="114" t="s">
        <v>73</v>
      </c>
      <c r="T45" s="97">
        <v>59</v>
      </c>
      <c r="U45" s="29"/>
      <c r="V45" s="29"/>
      <c r="W45" s="29"/>
      <c r="X45" s="158"/>
    </row>
    <row r="46" customHeight="1" spans="1:24">
      <c r="A46" s="164" t="s">
        <v>29</v>
      </c>
      <c r="B46" s="97" t="s">
        <v>30</v>
      </c>
      <c r="C46" s="24">
        <v>2022</v>
      </c>
      <c r="D46" s="97" t="s">
        <v>31</v>
      </c>
      <c r="E46" s="97">
        <v>2233110082</v>
      </c>
      <c r="F46" s="97" t="s">
        <v>84</v>
      </c>
      <c r="G46" s="137">
        <v>87.25</v>
      </c>
      <c r="H46" s="138">
        <v>0</v>
      </c>
      <c r="I46" s="137">
        <v>87.25</v>
      </c>
      <c r="J46" s="137">
        <v>71.8115942028985</v>
      </c>
      <c r="K46" s="138">
        <v>0.5</v>
      </c>
      <c r="L46" s="137">
        <v>72.3115942028985</v>
      </c>
      <c r="M46" s="137">
        <v>83.15</v>
      </c>
      <c r="N46" s="138">
        <v>0</v>
      </c>
      <c r="O46" s="137">
        <v>83.15</v>
      </c>
      <c r="P46" s="137">
        <v>75.6361956521739</v>
      </c>
      <c r="Q46" s="97">
        <v>42</v>
      </c>
      <c r="R46" s="97">
        <v>48</v>
      </c>
      <c r="S46" s="97" t="s">
        <v>33</v>
      </c>
      <c r="T46" s="97">
        <v>59</v>
      </c>
      <c r="U46" s="29"/>
      <c r="V46" s="29"/>
      <c r="W46" s="29"/>
      <c r="X46" s="158"/>
    </row>
    <row r="47" customHeight="1" spans="1:24">
      <c r="A47" s="164" t="s">
        <v>29</v>
      </c>
      <c r="B47" s="97" t="s">
        <v>30</v>
      </c>
      <c r="C47" s="24">
        <v>2022</v>
      </c>
      <c r="D47" s="97" t="s">
        <v>36</v>
      </c>
      <c r="E47" s="97">
        <v>2233110060</v>
      </c>
      <c r="F47" s="97" t="s">
        <v>85</v>
      </c>
      <c r="G47" s="137">
        <v>88.34</v>
      </c>
      <c r="H47" s="138">
        <v>0</v>
      </c>
      <c r="I47" s="137">
        <v>88.34</v>
      </c>
      <c r="J47" s="137">
        <v>75.015873015873</v>
      </c>
      <c r="K47" s="138">
        <v>0</v>
      </c>
      <c r="L47" s="137">
        <v>75.015873015873</v>
      </c>
      <c r="M47" s="137">
        <v>60.6</v>
      </c>
      <c r="N47" s="138">
        <v>0</v>
      </c>
      <c r="O47" s="137">
        <v>60.6</v>
      </c>
      <c r="P47" s="137">
        <v>75.5729047619048</v>
      </c>
      <c r="Q47" s="97">
        <v>43</v>
      </c>
      <c r="R47" s="97">
        <v>39</v>
      </c>
      <c r="S47" s="97" t="s">
        <v>33</v>
      </c>
      <c r="T47" s="97">
        <v>59</v>
      </c>
      <c r="U47" s="29"/>
      <c r="V47" s="29"/>
      <c r="W47" s="29"/>
      <c r="X47" s="158"/>
    </row>
    <row r="48" customHeight="1" spans="1:24">
      <c r="A48" s="164" t="s">
        <v>29</v>
      </c>
      <c r="B48" s="97" t="s">
        <v>30</v>
      </c>
      <c r="C48" s="24">
        <v>2022</v>
      </c>
      <c r="D48" s="97" t="s">
        <v>36</v>
      </c>
      <c r="E48" s="97">
        <v>2233110037</v>
      </c>
      <c r="F48" s="97" t="s">
        <v>86</v>
      </c>
      <c r="G48" s="137">
        <v>87.6</v>
      </c>
      <c r="H48" s="138">
        <v>0</v>
      </c>
      <c r="I48" s="137">
        <v>87.6</v>
      </c>
      <c r="J48" s="137">
        <v>75.2063492063492</v>
      </c>
      <c r="K48" s="138">
        <v>0</v>
      </c>
      <c r="L48" s="137">
        <v>75.2063492063492</v>
      </c>
      <c r="M48" s="137">
        <v>60</v>
      </c>
      <c r="N48" s="138">
        <v>0</v>
      </c>
      <c r="O48" s="137">
        <v>60</v>
      </c>
      <c r="P48" s="137">
        <v>75.5447619047619</v>
      </c>
      <c r="Q48" s="97">
        <v>44</v>
      </c>
      <c r="R48" s="97">
        <v>38</v>
      </c>
      <c r="S48" s="114" t="s">
        <v>73</v>
      </c>
      <c r="T48" s="97">
        <v>59</v>
      </c>
      <c r="U48" s="29"/>
      <c r="V48" s="29"/>
      <c r="W48" s="29"/>
      <c r="X48" s="158"/>
    </row>
    <row r="49" customHeight="1" spans="1:24">
      <c r="A49" s="164" t="s">
        <v>29</v>
      </c>
      <c r="B49" s="97" t="s">
        <v>30</v>
      </c>
      <c r="C49" s="24">
        <v>2022</v>
      </c>
      <c r="D49" s="97" t="s">
        <v>42</v>
      </c>
      <c r="E49" s="97">
        <v>2233110027</v>
      </c>
      <c r="F49" s="97" t="s">
        <v>87</v>
      </c>
      <c r="G49" s="137">
        <v>88.83</v>
      </c>
      <c r="H49" s="138">
        <v>0</v>
      </c>
      <c r="I49" s="137">
        <v>88.83</v>
      </c>
      <c r="J49" s="137">
        <v>75.91</v>
      </c>
      <c r="K49" s="138">
        <v>0</v>
      </c>
      <c r="L49" s="137">
        <v>75.91</v>
      </c>
      <c r="M49" s="137">
        <v>52.6</v>
      </c>
      <c r="N49" s="138">
        <v>0</v>
      </c>
      <c r="O49" s="137">
        <v>52.6</v>
      </c>
      <c r="P49" s="137">
        <v>75.517</v>
      </c>
      <c r="Q49" s="97">
        <v>45</v>
      </c>
      <c r="R49" s="97">
        <v>33</v>
      </c>
      <c r="S49" s="97" t="s">
        <v>73</v>
      </c>
      <c r="T49" s="97">
        <v>59</v>
      </c>
      <c r="U49" s="29"/>
      <c r="V49" s="29"/>
      <c r="W49" s="29"/>
      <c r="X49" s="158"/>
    </row>
    <row r="50" customHeight="1" spans="1:24">
      <c r="A50" s="164" t="s">
        <v>29</v>
      </c>
      <c r="B50" s="97" t="s">
        <v>30</v>
      </c>
      <c r="C50" s="24">
        <v>2022</v>
      </c>
      <c r="D50" s="97" t="s">
        <v>31</v>
      </c>
      <c r="E50" s="97">
        <v>2233110081</v>
      </c>
      <c r="F50" s="97" t="s">
        <v>88</v>
      </c>
      <c r="G50" s="137">
        <v>87.57</v>
      </c>
      <c r="H50" s="138">
        <v>0</v>
      </c>
      <c r="I50" s="137">
        <v>87.57</v>
      </c>
      <c r="J50" s="137">
        <v>73.5507246376812</v>
      </c>
      <c r="K50" s="138">
        <v>0</v>
      </c>
      <c r="L50" s="137">
        <v>73.5507246376812</v>
      </c>
      <c r="M50" s="137">
        <v>71.4</v>
      </c>
      <c r="N50" s="138">
        <v>0</v>
      </c>
      <c r="O50" s="137">
        <v>71.4</v>
      </c>
      <c r="P50" s="137">
        <v>75.4385434782609</v>
      </c>
      <c r="Q50" s="97">
        <v>46</v>
      </c>
      <c r="R50" s="97">
        <v>47</v>
      </c>
      <c r="S50" s="114" t="s">
        <v>73</v>
      </c>
      <c r="T50" s="97">
        <v>59</v>
      </c>
      <c r="U50" s="29"/>
      <c r="V50" s="29"/>
      <c r="W50" s="29"/>
      <c r="X50" s="158"/>
    </row>
    <row r="51" customHeight="1" spans="1:24">
      <c r="A51" s="164" t="s">
        <v>29</v>
      </c>
      <c r="B51" s="97" t="s">
        <v>30</v>
      </c>
      <c r="C51" s="24">
        <v>2022</v>
      </c>
      <c r="D51" s="97" t="s">
        <v>36</v>
      </c>
      <c r="E51" s="97">
        <v>2233110043</v>
      </c>
      <c r="F51" s="97" t="s">
        <v>89</v>
      </c>
      <c r="G51" s="137">
        <v>89</v>
      </c>
      <c r="H51" s="138">
        <v>0</v>
      </c>
      <c r="I51" s="137">
        <v>89</v>
      </c>
      <c r="J51" s="137">
        <v>73.9710144927536</v>
      </c>
      <c r="K51" s="138">
        <v>0</v>
      </c>
      <c r="L51" s="137">
        <v>73.9710144927536</v>
      </c>
      <c r="M51" s="137">
        <v>65.2</v>
      </c>
      <c r="N51" s="138">
        <v>0</v>
      </c>
      <c r="O51" s="137">
        <v>65.2</v>
      </c>
      <c r="P51" s="137">
        <v>75.3482608695652</v>
      </c>
      <c r="Q51" s="97">
        <v>47</v>
      </c>
      <c r="R51" s="97">
        <v>46</v>
      </c>
      <c r="S51" s="97" t="s">
        <v>33</v>
      </c>
      <c r="T51" s="97">
        <v>59</v>
      </c>
      <c r="U51" s="29"/>
      <c r="V51" s="29"/>
      <c r="W51" s="29"/>
      <c r="X51" s="158"/>
    </row>
    <row r="52" customHeight="1" spans="1:24">
      <c r="A52" s="164" t="s">
        <v>29</v>
      </c>
      <c r="B52" s="97" t="s">
        <v>30</v>
      </c>
      <c r="C52" s="24">
        <v>2022</v>
      </c>
      <c r="D52" s="97" t="s">
        <v>36</v>
      </c>
      <c r="E52" s="97">
        <v>2233110054</v>
      </c>
      <c r="F52" s="97" t="s">
        <v>90</v>
      </c>
      <c r="G52" s="137">
        <v>88.78</v>
      </c>
      <c r="H52" s="138">
        <v>0</v>
      </c>
      <c r="I52" s="137">
        <v>88.78</v>
      </c>
      <c r="J52" s="137">
        <v>69.015873015873</v>
      </c>
      <c r="K52" s="138">
        <v>0</v>
      </c>
      <c r="L52" s="137">
        <v>69.015873015873</v>
      </c>
      <c r="M52" s="137">
        <v>80.2</v>
      </c>
      <c r="N52" s="138">
        <v>0</v>
      </c>
      <c r="O52" s="137">
        <v>80.2</v>
      </c>
      <c r="P52" s="137">
        <v>73.0989047619047</v>
      </c>
      <c r="Q52" s="97">
        <v>48</v>
      </c>
      <c r="R52" s="97">
        <v>52</v>
      </c>
      <c r="S52" s="114" t="s">
        <v>73</v>
      </c>
      <c r="T52" s="97">
        <v>59</v>
      </c>
      <c r="U52" s="29"/>
      <c r="V52" s="29"/>
      <c r="W52" s="29"/>
      <c r="X52" s="158"/>
    </row>
    <row r="53" customHeight="1" spans="1:24">
      <c r="A53" s="164" t="s">
        <v>29</v>
      </c>
      <c r="B53" s="97" t="s">
        <v>30</v>
      </c>
      <c r="C53" s="24">
        <v>2022</v>
      </c>
      <c r="D53" s="97" t="s">
        <v>36</v>
      </c>
      <c r="E53" s="97">
        <v>2233110059</v>
      </c>
      <c r="F53" s="97" t="s">
        <v>91</v>
      </c>
      <c r="G53" s="137">
        <v>88.03</v>
      </c>
      <c r="H53" s="138">
        <v>0</v>
      </c>
      <c r="I53" s="137">
        <v>88.03</v>
      </c>
      <c r="J53" s="137">
        <v>71.4029850746269</v>
      </c>
      <c r="K53" s="138">
        <v>0</v>
      </c>
      <c r="L53" s="137">
        <v>71.4029850746269</v>
      </c>
      <c r="M53" s="137">
        <v>61.7</v>
      </c>
      <c r="N53" s="138">
        <v>0</v>
      </c>
      <c r="O53" s="137">
        <v>61.7</v>
      </c>
      <c r="P53" s="137">
        <v>72.9267388059702</v>
      </c>
      <c r="Q53" s="97">
        <v>49</v>
      </c>
      <c r="R53" s="97">
        <v>50</v>
      </c>
      <c r="S53" s="114" t="s">
        <v>73</v>
      </c>
      <c r="T53" s="97">
        <v>59</v>
      </c>
      <c r="U53" s="29"/>
      <c r="V53" s="29"/>
      <c r="W53" s="29"/>
      <c r="X53" s="158"/>
    </row>
    <row r="54" customHeight="1" spans="1:24">
      <c r="A54" s="164" t="s">
        <v>29</v>
      </c>
      <c r="B54" s="97" t="s">
        <v>30</v>
      </c>
      <c r="C54" s="24">
        <v>2022</v>
      </c>
      <c r="D54" s="97" t="s">
        <v>31</v>
      </c>
      <c r="E54" s="97">
        <v>2233110075</v>
      </c>
      <c r="F54" s="97" t="s">
        <v>92</v>
      </c>
      <c r="G54" s="137">
        <v>87.18</v>
      </c>
      <c r="H54" s="138">
        <v>1</v>
      </c>
      <c r="I54" s="137">
        <v>88.18</v>
      </c>
      <c r="J54" s="137">
        <v>74.9130434782609</v>
      </c>
      <c r="K54" s="138">
        <v>0.5</v>
      </c>
      <c r="L54" s="137">
        <v>75.4130434782609</v>
      </c>
      <c r="M54" s="137">
        <v>30.8</v>
      </c>
      <c r="N54" s="138">
        <v>0</v>
      </c>
      <c r="O54" s="137">
        <v>30.8</v>
      </c>
      <c r="P54" s="137">
        <v>72.8667826086957</v>
      </c>
      <c r="Q54" s="97">
        <v>50</v>
      </c>
      <c r="R54" s="97">
        <v>40</v>
      </c>
      <c r="S54" s="114" t="s">
        <v>73</v>
      </c>
      <c r="T54" s="97">
        <v>59</v>
      </c>
      <c r="U54" s="29"/>
      <c r="V54" s="29"/>
      <c r="W54" s="29"/>
      <c r="X54" s="158"/>
    </row>
    <row r="55" customHeight="1" spans="1:24">
      <c r="A55" s="164" t="s">
        <v>29</v>
      </c>
      <c r="B55" s="97" t="s">
        <v>30</v>
      </c>
      <c r="C55" s="24">
        <v>2022</v>
      </c>
      <c r="D55" s="97" t="s">
        <v>36</v>
      </c>
      <c r="E55" s="97">
        <v>2233110047</v>
      </c>
      <c r="F55" s="97" t="s">
        <v>93</v>
      </c>
      <c r="G55" s="137">
        <v>87.98</v>
      </c>
      <c r="H55" s="138">
        <v>0</v>
      </c>
      <c r="I55" s="137">
        <v>87.98</v>
      </c>
      <c r="J55" s="137">
        <v>71.5652173913043</v>
      </c>
      <c r="K55" s="138">
        <v>0</v>
      </c>
      <c r="L55" s="137">
        <v>71.5652173913043</v>
      </c>
      <c r="M55" s="137">
        <v>55.4</v>
      </c>
      <c r="N55" s="138">
        <v>0</v>
      </c>
      <c r="O55" s="137">
        <v>55.4</v>
      </c>
      <c r="P55" s="137">
        <v>72.4109130434782</v>
      </c>
      <c r="Q55" s="97">
        <v>51</v>
      </c>
      <c r="R55" s="97">
        <v>49</v>
      </c>
      <c r="S55" s="114" t="s">
        <v>73</v>
      </c>
      <c r="T55" s="97">
        <v>59</v>
      </c>
      <c r="U55" s="29"/>
      <c r="V55" s="29"/>
      <c r="W55" s="29"/>
      <c r="X55" s="158"/>
    </row>
    <row r="56" customHeight="1" spans="1:24">
      <c r="A56" s="164" t="s">
        <v>29</v>
      </c>
      <c r="B56" s="97" t="s">
        <v>30</v>
      </c>
      <c r="C56" s="24">
        <v>2022</v>
      </c>
      <c r="D56" s="97" t="s">
        <v>42</v>
      </c>
      <c r="E56" s="97">
        <v>2133110022</v>
      </c>
      <c r="F56" s="97" t="s">
        <v>94</v>
      </c>
      <c r="G56" s="137">
        <v>93.46</v>
      </c>
      <c r="H56" s="138">
        <v>0</v>
      </c>
      <c r="I56" s="137">
        <f>G56+H56</f>
        <v>93.46</v>
      </c>
      <c r="J56" s="137">
        <v>69.2753623188406</v>
      </c>
      <c r="K56" s="138">
        <v>0</v>
      </c>
      <c r="L56" s="137">
        <f>J56+K56</f>
        <v>69.2753623188406</v>
      </c>
      <c r="M56" s="137">
        <v>56.4</v>
      </c>
      <c r="N56" s="138">
        <v>0</v>
      </c>
      <c r="O56" s="137">
        <f>M56+N56</f>
        <v>56.4</v>
      </c>
      <c r="P56" s="137">
        <f>I56*0.15+L56*0.75+O56*0.1</f>
        <v>71.6155217391304</v>
      </c>
      <c r="Q56" s="97">
        <v>52</v>
      </c>
      <c r="R56" s="97">
        <v>51</v>
      </c>
      <c r="S56" s="114" t="s">
        <v>73</v>
      </c>
      <c r="T56" s="97">
        <v>59</v>
      </c>
      <c r="U56" s="29"/>
      <c r="V56" s="29"/>
      <c r="W56" s="29"/>
      <c r="X56" s="158"/>
    </row>
    <row r="57" customHeight="1" spans="1:24">
      <c r="A57" s="164" t="s">
        <v>29</v>
      </c>
      <c r="B57" s="97" t="s">
        <v>30</v>
      </c>
      <c r="C57" s="24">
        <v>2022</v>
      </c>
      <c r="D57" s="97" t="s">
        <v>42</v>
      </c>
      <c r="E57" s="97">
        <v>2233110015</v>
      </c>
      <c r="F57" s="97" t="s">
        <v>95</v>
      </c>
      <c r="G57" s="137">
        <v>88.94</v>
      </c>
      <c r="H57" s="138">
        <v>0</v>
      </c>
      <c r="I57" s="137">
        <v>88.94</v>
      </c>
      <c r="J57" s="137">
        <v>68.35</v>
      </c>
      <c r="K57" s="138">
        <v>0</v>
      </c>
      <c r="L57" s="137">
        <v>68.35</v>
      </c>
      <c r="M57" s="137">
        <v>63.7</v>
      </c>
      <c r="N57" s="138">
        <v>0</v>
      </c>
      <c r="O57" s="137">
        <v>63.7</v>
      </c>
      <c r="P57" s="137">
        <v>70.9735</v>
      </c>
      <c r="Q57" s="97">
        <v>53</v>
      </c>
      <c r="R57" s="97">
        <v>55</v>
      </c>
      <c r="S57" s="114" t="s">
        <v>73</v>
      </c>
      <c r="T57" s="97">
        <v>59</v>
      </c>
      <c r="U57" s="29"/>
      <c r="V57" s="29"/>
      <c r="W57" s="29"/>
      <c r="X57" s="158"/>
    </row>
    <row r="58" customHeight="1" spans="1:24">
      <c r="A58" s="164" t="s">
        <v>29</v>
      </c>
      <c r="B58" s="165" t="s">
        <v>30</v>
      </c>
      <c r="C58" s="166">
        <v>2022</v>
      </c>
      <c r="D58" s="97" t="s">
        <v>36</v>
      </c>
      <c r="E58" s="97">
        <v>2233110050</v>
      </c>
      <c r="F58" s="97" t="s">
        <v>96</v>
      </c>
      <c r="G58" s="137">
        <v>88.78</v>
      </c>
      <c r="H58" s="138">
        <v>0</v>
      </c>
      <c r="I58" s="137">
        <v>88.78</v>
      </c>
      <c r="J58" s="137">
        <v>68.7826086956522</v>
      </c>
      <c r="K58" s="138">
        <v>0</v>
      </c>
      <c r="L58" s="137">
        <v>68.7826086956522</v>
      </c>
      <c r="M58" s="137">
        <v>57.5</v>
      </c>
      <c r="N58" s="138">
        <v>0</v>
      </c>
      <c r="O58" s="137">
        <v>57.5</v>
      </c>
      <c r="P58" s="137">
        <v>70.6539565217392</v>
      </c>
      <c r="Q58" s="97">
        <v>54</v>
      </c>
      <c r="R58" s="97">
        <v>54</v>
      </c>
      <c r="S58" s="114" t="s">
        <v>73</v>
      </c>
      <c r="T58" s="97">
        <v>59</v>
      </c>
      <c r="U58" s="29"/>
      <c r="V58" s="29"/>
      <c r="W58" s="29"/>
      <c r="X58" s="158"/>
    </row>
    <row r="59" customHeight="1" spans="1:24">
      <c r="A59" s="164" t="s">
        <v>29</v>
      </c>
      <c r="B59" s="97" t="s">
        <v>30</v>
      </c>
      <c r="C59" s="24">
        <v>2022</v>
      </c>
      <c r="D59" s="97" t="s">
        <v>31</v>
      </c>
      <c r="E59" s="97">
        <v>2233110068</v>
      </c>
      <c r="F59" s="97" t="s">
        <v>97</v>
      </c>
      <c r="G59" s="137">
        <v>86.41</v>
      </c>
      <c r="H59" s="138">
        <v>1</v>
      </c>
      <c r="I59" s="137">
        <v>87.41</v>
      </c>
      <c r="J59" s="137">
        <v>67</v>
      </c>
      <c r="K59" s="138">
        <v>0.5</v>
      </c>
      <c r="L59" s="137">
        <v>67.5</v>
      </c>
      <c r="M59" s="137">
        <v>51.55</v>
      </c>
      <c r="N59" s="138">
        <v>0</v>
      </c>
      <c r="O59" s="137">
        <v>51.55</v>
      </c>
      <c r="P59" s="137">
        <v>68.8915</v>
      </c>
      <c r="Q59" s="97">
        <v>55</v>
      </c>
      <c r="R59" s="97">
        <v>56</v>
      </c>
      <c r="S59" s="114" t="s">
        <v>73</v>
      </c>
      <c r="T59" s="97">
        <v>59</v>
      </c>
      <c r="U59" s="29"/>
      <c r="V59" s="29"/>
      <c r="W59" s="29"/>
      <c r="X59" s="158"/>
    </row>
    <row r="60" customHeight="1" spans="1:24">
      <c r="A60" s="164" t="s">
        <v>29</v>
      </c>
      <c r="B60" s="97" t="s">
        <v>30</v>
      </c>
      <c r="C60" s="24">
        <v>2022</v>
      </c>
      <c r="D60" s="97" t="s">
        <v>42</v>
      </c>
      <c r="E60" s="97">
        <v>2233110028</v>
      </c>
      <c r="F60" s="97" t="s">
        <v>98</v>
      </c>
      <c r="G60" s="137">
        <v>88.51</v>
      </c>
      <c r="H60" s="138">
        <v>0</v>
      </c>
      <c r="I60" s="137">
        <v>88.51</v>
      </c>
      <c r="J60" s="137">
        <v>66.01</v>
      </c>
      <c r="K60" s="138">
        <v>0</v>
      </c>
      <c r="L60" s="137">
        <v>66.01</v>
      </c>
      <c r="M60" s="137">
        <v>53.5</v>
      </c>
      <c r="N60" s="138">
        <v>0</v>
      </c>
      <c r="O60" s="137">
        <v>53.5</v>
      </c>
      <c r="P60" s="137">
        <v>68.134</v>
      </c>
      <c r="Q60" s="97">
        <v>56</v>
      </c>
      <c r="R60" s="97">
        <v>57</v>
      </c>
      <c r="S60" s="114" t="s">
        <v>73</v>
      </c>
      <c r="T60" s="97">
        <v>59</v>
      </c>
      <c r="U60" s="29"/>
      <c r="V60" s="29"/>
      <c r="W60" s="29"/>
      <c r="X60" s="158"/>
    </row>
    <row r="61" customHeight="1" spans="1:24">
      <c r="A61" s="164" t="s">
        <v>29</v>
      </c>
      <c r="B61" s="97" t="s">
        <v>30</v>
      </c>
      <c r="C61" s="24">
        <v>2022</v>
      </c>
      <c r="D61" s="97" t="s">
        <v>31</v>
      </c>
      <c r="E61" s="97">
        <v>2233110078</v>
      </c>
      <c r="F61" s="97" t="s">
        <v>99</v>
      </c>
      <c r="G61" s="137">
        <v>87.28</v>
      </c>
      <c r="H61" s="138">
        <v>1</v>
      </c>
      <c r="I61" s="137">
        <v>88.28</v>
      </c>
      <c r="J61" s="137">
        <v>68.972602739726</v>
      </c>
      <c r="K61" s="138">
        <v>0.5</v>
      </c>
      <c r="L61" s="137">
        <v>69.472602739726</v>
      </c>
      <c r="M61" s="137">
        <v>19.4</v>
      </c>
      <c r="N61" s="138">
        <v>0</v>
      </c>
      <c r="O61" s="137">
        <v>19.4</v>
      </c>
      <c r="P61" s="137">
        <v>67.2864520547945</v>
      </c>
      <c r="Q61" s="97">
        <v>57</v>
      </c>
      <c r="R61" s="97">
        <v>53</v>
      </c>
      <c r="S61" s="114" t="s">
        <v>73</v>
      </c>
      <c r="T61" s="97">
        <v>59</v>
      </c>
      <c r="U61" s="29"/>
      <c r="V61" s="29"/>
      <c r="W61" s="29"/>
      <c r="X61" s="158"/>
    </row>
    <row r="62" customHeight="1" spans="1:24">
      <c r="A62" s="164" t="s">
        <v>29</v>
      </c>
      <c r="B62" s="97" t="s">
        <v>30</v>
      </c>
      <c r="C62" s="24">
        <v>2022</v>
      </c>
      <c r="D62" s="97" t="s">
        <v>42</v>
      </c>
      <c r="E62" s="97">
        <v>2233110016</v>
      </c>
      <c r="F62" s="97" t="s">
        <v>100</v>
      </c>
      <c r="G62" s="137">
        <v>88.94</v>
      </c>
      <c r="H62" s="138">
        <v>0</v>
      </c>
      <c r="I62" s="137">
        <v>88.94</v>
      </c>
      <c r="J62" s="137">
        <v>65.12</v>
      </c>
      <c r="K62" s="138">
        <v>0</v>
      </c>
      <c r="L62" s="137">
        <v>65.12</v>
      </c>
      <c r="M62" s="137">
        <v>47.95</v>
      </c>
      <c r="N62" s="138">
        <v>0</v>
      </c>
      <c r="O62" s="137">
        <v>47.95</v>
      </c>
      <c r="P62" s="137">
        <v>66.976</v>
      </c>
      <c r="Q62" s="97">
        <v>58</v>
      </c>
      <c r="R62" s="97">
        <v>58</v>
      </c>
      <c r="S62" s="114" t="s">
        <v>73</v>
      </c>
      <c r="T62" s="97">
        <v>59</v>
      </c>
      <c r="U62" s="29"/>
      <c r="V62" s="29"/>
      <c r="W62" s="29"/>
      <c r="X62" s="158"/>
    </row>
    <row r="63" customHeight="1" spans="1:24">
      <c r="A63" s="164" t="s">
        <v>29</v>
      </c>
      <c r="B63" s="97" t="s">
        <v>30</v>
      </c>
      <c r="C63" s="24">
        <v>2022</v>
      </c>
      <c r="D63" s="97" t="s">
        <v>31</v>
      </c>
      <c r="E63" s="97">
        <v>2233110083</v>
      </c>
      <c r="F63" s="97" t="s">
        <v>101</v>
      </c>
      <c r="G63" s="137">
        <v>86.74</v>
      </c>
      <c r="H63" s="138">
        <v>0</v>
      </c>
      <c r="I63" s="137">
        <v>86.74</v>
      </c>
      <c r="J63" s="137">
        <v>61.0869565217391</v>
      </c>
      <c r="K63" s="138">
        <v>0</v>
      </c>
      <c r="L63" s="137">
        <v>61.0869565217391</v>
      </c>
      <c r="M63" s="137">
        <v>59.2</v>
      </c>
      <c r="N63" s="138">
        <v>0</v>
      </c>
      <c r="O63" s="137">
        <v>59.2</v>
      </c>
      <c r="P63" s="137">
        <v>64.7462173913043</v>
      </c>
      <c r="Q63" s="97">
        <v>59</v>
      </c>
      <c r="R63" s="97">
        <v>59</v>
      </c>
      <c r="S63" s="114" t="s">
        <v>73</v>
      </c>
      <c r="T63" s="159">
        <v>59</v>
      </c>
      <c r="U63" s="167"/>
      <c r="V63" s="167"/>
      <c r="W63" s="167"/>
      <c r="X63" s="168"/>
    </row>
    <row r="64" customHeight="1" spans="1:24">
      <c r="A64" s="116" t="s">
        <v>102</v>
      </c>
      <c r="B64" s="142" t="s">
        <v>103</v>
      </c>
      <c r="C64" s="99"/>
      <c r="D64" s="142"/>
      <c r="E64" s="142"/>
      <c r="F64" s="142"/>
      <c r="G64" s="143"/>
      <c r="H64" s="144"/>
      <c r="I64" s="143"/>
      <c r="J64" s="143"/>
      <c r="K64" s="144"/>
      <c r="L64" s="143"/>
      <c r="M64" s="143"/>
      <c r="N64" s="144"/>
      <c r="O64" s="143"/>
      <c r="P64" s="143"/>
      <c r="Q64" s="142"/>
      <c r="R64" s="142"/>
      <c r="S64" s="142"/>
      <c r="T64" s="142"/>
      <c r="U64" s="142"/>
      <c r="V64" s="142"/>
      <c r="W64" s="142"/>
      <c r="X64" s="142"/>
    </row>
    <row r="65" customHeight="1" spans="1:24">
      <c r="A65" s="119"/>
      <c r="B65" s="145" t="s">
        <v>104</v>
      </c>
      <c r="C65" s="142"/>
      <c r="D65" s="142"/>
      <c r="E65" s="142"/>
      <c r="F65" s="142"/>
      <c r="G65" s="143"/>
      <c r="H65" s="144"/>
      <c r="I65" s="143"/>
      <c r="J65" s="143"/>
      <c r="K65" s="144"/>
      <c r="L65" s="143"/>
      <c r="M65" s="143"/>
      <c r="N65" s="144"/>
      <c r="O65" s="143"/>
      <c r="P65" s="143"/>
      <c r="Q65" s="142"/>
      <c r="R65" s="142"/>
      <c r="S65" s="142"/>
      <c r="T65" s="142"/>
      <c r="U65" s="142"/>
      <c r="V65" s="142"/>
      <c r="W65" s="142"/>
      <c r="X65" s="142"/>
    </row>
    <row r="66" customHeight="1" spans="1:24">
      <c r="A66" s="119"/>
      <c r="B66" s="142" t="s">
        <v>105</v>
      </c>
      <c r="C66" s="142"/>
      <c r="D66" s="142"/>
      <c r="E66" s="142"/>
      <c r="F66" s="142"/>
      <c r="G66" s="143"/>
      <c r="H66" s="144"/>
      <c r="I66" s="143"/>
      <c r="J66" s="143"/>
      <c r="K66" s="144"/>
      <c r="L66" s="143"/>
      <c r="M66" s="143"/>
      <c r="N66" s="144"/>
      <c r="O66" s="143"/>
      <c r="P66" s="143"/>
      <c r="Q66" s="142"/>
      <c r="R66" s="142"/>
      <c r="S66" s="142"/>
      <c r="T66" s="142"/>
      <c r="U66" s="142"/>
      <c r="V66" s="142"/>
      <c r="W66" s="142"/>
      <c r="X66" s="142"/>
    </row>
    <row r="67" customHeight="1" spans="1:24">
      <c r="A67" s="119"/>
      <c r="B67" s="142" t="s">
        <v>106</v>
      </c>
      <c r="C67" s="142"/>
      <c r="D67" s="142"/>
      <c r="E67" s="142"/>
      <c r="F67" s="142"/>
      <c r="G67" s="143"/>
      <c r="H67" s="144"/>
      <c r="I67" s="143"/>
      <c r="J67" s="143"/>
      <c r="K67" s="144"/>
      <c r="L67" s="143"/>
      <c r="M67" s="143"/>
      <c r="N67" s="144"/>
      <c r="O67" s="143"/>
      <c r="P67" s="143"/>
      <c r="Q67" s="142"/>
      <c r="R67" s="142"/>
      <c r="S67" s="142"/>
      <c r="T67" s="142"/>
      <c r="U67" s="142"/>
      <c r="V67" s="142"/>
      <c r="W67" s="142"/>
      <c r="X67" s="142"/>
    </row>
    <row r="68" customHeight="1" spans="1:24">
      <c r="A68" s="120"/>
      <c r="B68" s="145" t="s">
        <v>107</v>
      </c>
      <c r="C68" s="142"/>
      <c r="D68" s="142"/>
      <c r="E68" s="142"/>
      <c r="F68" s="142"/>
      <c r="G68" s="143"/>
      <c r="H68" s="144"/>
      <c r="I68" s="143"/>
      <c r="J68" s="143"/>
      <c r="K68" s="144"/>
      <c r="L68" s="143"/>
      <c r="M68" s="143"/>
      <c r="N68" s="144"/>
      <c r="O68" s="143"/>
      <c r="P68" s="143"/>
      <c r="Q68" s="142"/>
      <c r="R68" s="142"/>
      <c r="S68" s="142"/>
      <c r="T68" s="142"/>
      <c r="U68" s="142"/>
      <c r="V68" s="142"/>
      <c r="W68" s="142"/>
      <c r="X68" s="142"/>
    </row>
  </sheetData>
  <mergeCells count="1">
    <mergeCell ref="A2:X2"/>
  </mergeCells>
  <dataValidations count="5">
    <dataValidation type="list" allowBlank="1" showInputMessage="1" showErrorMessage="1" sqref="U11">
      <formula1>"一等奖学金,二等奖学金,三等奖学金,课程考核不合格,德育分未达标,体育成绩不合格,违纪"</formula1>
    </dataValidation>
    <dataValidation type="list" allowBlank="1" showInputMessage="1" showErrorMessage="1" sqref="U1:U10 U12:U68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63:V68">
      <formula1>$CK$8:$CK$11</formula1>
    </dataValidation>
    <dataValidation type="list" allowBlank="1" showInputMessage="1" showErrorMessage="1" sqref="V5:V62">
      <formula1>"学业进步奖,研究与创新奖,道德风尚奖,文体活动奖,社会工作奖"</formula1>
    </dataValidation>
    <dataValidation type="list" allowBlank="1" showInputMessage="1" showErrorMessage="1" sqref="W1:W68">
      <formula1>"三好学生,三好学生标兵,优秀学生干部"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zoomScale="85" zoomScaleNormal="85" workbookViewId="0">
      <selection activeCell="A2" sqref="A2:X2"/>
    </sheetView>
  </sheetViews>
  <sheetFormatPr defaultColWidth="9" defaultRowHeight="15" customHeight="1"/>
  <cols>
    <col min="1" max="1" width="23.375" customWidth="1"/>
    <col min="8" max="8" width="9" style="36"/>
    <col min="11" max="11" width="9" style="36"/>
    <col min="14" max="14" width="9" style="36"/>
    <col min="19" max="19" width="9.84166666666667" customWidth="1"/>
    <col min="23" max="23" width="10.625" customWidth="1"/>
  </cols>
  <sheetData>
    <row r="1" customHeight="1" spans="1:24">
      <c r="A1" s="84" t="s">
        <v>0</v>
      </c>
      <c r="B1" s="84"/>
      <c r="C1" s="85"/>
      <c r="D1" s="87"/>
      <c r="E1" s="87"/>
      <c r="F1" s="87"/>
      <c r="G1" s="88"/>
      <c r="H1" s="88"/>
      <c r="I1" s="88"/>
      <c r="J1" s="88"/>
      <c r="K1" s="88"/>
      <c r="L1" s="99"/>
      <c r="M1" s="88"/>
      <c r="N1" s="88"/>
      <c r="O1" s="88"/>
      <c r="P1" s="100"/>
      <c r="Q1" s="100"/>
      <c r="R1" s="87"/>
      <c r="S1" s="102"/>
      <c r="T1" s="86"/>
      <c r="U1" s="103"/>
      <c r="V1" s="103"/>
      <c r="W1" s="99"/>
      <c r="X1" s="87"/>
    </row>
    <row r="2" ht="21" customHeight="1" spans="1:24">
      <c r="A2" s="89" t="s">
        <v>108</v>
      </c>
      <c r="B2" s="89"/>
      <c r="C2" s="89"/>
      <c r="D2" s="89"/>
      <c r="E2" s="89"/>
      <c r="F2" s="89"/>
      <c r="G2" s="89"/>
      <c r="H2" s="133"/>
      <c r="I2" s="89"/>
      <c r="J2" s="89"/>
      <c r="K2" s="133"/>
      <c r="L2" s="89"/>
      <c r="M2" s="89"/>
      <c r="N2" s="133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ht="20" customHeight="1" spans="1:24">
      <c r="A3" s="92" t="s">
        <v>109</v>
      </c>
      <c r="B3" s="92"/>
      <c r="C3" s="92" t="s">
        <v>3</v>
      </c>
      <c r="D3" s="93"/>
      <c r="E3" s="93"/>
      <c r="F3" s="93"/>
      <c r="G3" s="93"/>
      <c r="H3" s="94"/>
      <c r="I3" s="93"/>
      <c r="J3" s="93"/>
      <c r="K3" s="94"/>
      <c r="L3" s="93"/>
      <c r="M3" s="93"/>
      <c r="N3" s="94"/>
      <c r="O3" s="93"/>
      <c r="P3" s="93"/>
      <c r="Q3" s="92" t="s">
        <v>4</v>
      </c>
      <c r="R3" s="93"/>
      <c r="S3" s="105"/>
      <c r="T3" s="93"/>
      <c r="U3" s="93"/>
      <c r="V3" s="106"/>
      <c r="W3" s="107"/>
      <c r="X3" s="107"/>
    </row>
    <row r="4" ht="30" customHeight="1" spans="1:24">
      <c r="A4" s="152" t="s">
        <v>5</v>
      </c>
      <c r="B4" s="152" t="s">
        <v>6</v>
      </c>
      <c r="C4" s="153" t="s">
        <v>7</v>
      </c>
      <c r="D4" s="152" t="s">
        <v>8</v>
      </c>
      <c r="E4" s="152" t="s">
        <v>9</v>
      </c>
      <c r="F4" s="152" t="s">
        <v>10</v>
      </c>
      <c r="G4" s="154" t="s">
        <v>11</v>
      </c>
      <c r="H4" s="154" t="s">
        <v>12</v>
      </c>
      <c r="I4" s="154" t="s">
        <v>13</v>
      </c>
      <c r="J4" s="154" t="s">
        <v>14</v>
      </c>
      <c r="K4" s="154" t="s">
        <v>15</v>
      </c>
      <c r="L4" s="153" t="s">
        <v>16</v>
      </c>
      <c r="M4" s="154" t="s">
        <v>17</v>
      </c>
      <c r="N4" s="154" t="s">
        <v>18</v>
      </c>
      <c r="O4" s="154" t="s">
        <v>19</v>
      </c>
      <c r="P4" s="154" t="s">
        <v>20</v>
      </c>
      <c r="Q4" s="154" t="s">
        <v>21</v>
      </c>
      <c r="R4" s="153" t="s">
        <v>22</v>
      </c>
      <c r="S4" s="155" t="s">
        <v>23</v>
      </c>
      <c r="T4" s="154" t="s">
        <v>24</v>
      </c>
      <c r="U4" s="156" t="s">
        <v>25</v>
      </c>
      <c r="V4" s="156" t="s">
        <v>26</v>
      </c>
      <c r="W4" s="153" t="s">
        <v>27</v>
      </c>
      <c r="X4" s="157" t="s">
        <v>28</v>
      </c>
    </row>
    <row r="5" customHeight="1" spans="1:24">
      <c r="A5" s="136" t="s">
        <v>29</v>
      </c>
      <c r="B5" s="97" t="s">
        <v>110</v>
      </c>
      <c r="C5" s="24">
        <v>2022</v>
      </c>
      <c r="D5" s="97" t="s">
        <v>111</v>
      </c>
      <c r="E5" s="97">
        <v>2233110136</v>
      </c>
      <c r="F5" s="97" t="s">
        <v>112</v>
      </c>
      <c r="G5" s="137">
        <v>94.57</v>
      </c>
      <c r="H5" s="138">
        <v>3</v>
      </c>
      <c r="I5" s="137">
        <v>97.57</v>
      </c>
      <c r="J5" s="137">
        <v>88.61</v>
      </c>
      <c r="K5" s="138">
        <v>5</v>
      </c>
      <c r="L5" s="137">
        <v>93.61</v>
      </c>
      <c r="M5" s="137">
        <v>80.3</v>
      </c>
      <c r="N5" s="138">
        <v>0</v>
      </c>
      <c r="O5" s="137">
        <v>80.3</v>
      </c>
      <c r="P5" s="137">
        <v>92.873</v>
      </c>
      <c r="Q5" s="97">
        <v>1</v>
      </c>
      <c r="R5" s="97">
        <v>4</v>
      </c>
      <c r="S5" s="97" t="s">
        <v>33</v>
      </c>
      <c r="T5" s="97">
        <v>54</v>
      </c>
      <c r="U5" s="29" t="s">
        <v>34</v>
      </c>
      <c r="V5" s="29"/>
      <c r="W5" s="29" t="s">
        <v>38</v>
      </c>
      <c r="X5" s="158"/>
    </row>
    <row r="6" customHeight="1" spans="1:24">
      <c r="A6" s="136" t="s">
        <v>29</v>
      </c>
      <c r="B6" s="97" t="s">
        <v>110</v>
      </c>
      <c r="C6" s="24">
        <v>2022</v>
      </c>
      <c r="D6" s="97" t="s">
        <v>113</v>
      </c>
      <c r="E6" s="97">
        <v>2233110167</v>
      </c>
      <c r="F6" s="97" t="s">
        <v>114</v>
      </c>
      <c r="G6" s="137">
        <v>92.73</v>
      </c>
      <c r="H6" s="138">
        <v>9</v>
      </c>
      <c r="I6" s="137">
        <v>100</v>
      </c>
      <c r="J6" s="137">
        <v>86.57</v>
      </c>
      <c r="K6" s="138">
        <v>6</v>
      </c>
      <c r="L6" s="137">
        <v>92.57</v>
      </c>
      <c r="M6" s="137">
        <v>77.6</v>
      </c>
      <c r="N6" s="138">
        <v>0</v>
      </c>
      <c r="O6" s="137">
        <v>77.6</v>
      </c>
      <c r="P6" s="137">
        <v>92.1875</v>
      </c>
      <c r="Q6" s="97">
        <v>2</v>
      </c>
      <c r="R6" s="97">
        <v>6</v>
      </c>
      <c r="S6" s="97" t="s">
        <v>33</v>
      </c>
      <c r="T6" s="97">
        <v>54</v>
      </c>
      <c r="U6" s="29" t="s">
        <v>34</v>
      </c>
      <c r="V6" s="29"/>
      <c r="W6" s="29"/>
      <c r="X6" s="158"/>
    </row>
    <row r="7" customHeight="1" spans="1:24">
      <c r="A7" s="136" t="s">
        <v>29</v>
      </c>
      <c r="B7" s="97" t="s">
        <v>110</v>
      </c>
      <c r="C7" s="24">
        <v>2022</v>
      </c>
      <c r="D7" s="97" t="s">
        <v>115</v>
      </c>
      <c r="E7" s="97">
        <v>2233110092</v>
      </c>
      <c r="F7" s="97" t="s">
        <v>116</v>
      </c>
      <c r="G7" s="137">
        <v>94.08</v>
      </c>
      <c r="H7" s="138">
        <v>4</v>
      </c>
      <c r="I7" s="137">
        <v>98.08</v>
      </c>
      <c r="J7" s="137">
        <v>90.23</v>
      </c>
      <c r="K7" s="138">
        <v>2</v>
      </c>
      <c r="L7" s="137">
        <v>92.23</v>
      </c>
      <c r="M7" s="137">
        <v>71.8</v>
      </c>
      <c r="N7" s="138">
        <v>0</v>
      </c>
      <c r="O7" s="137">
        <v>71.8</v>
      </c>
      <c r="P7" s="137">
        <v>91.0645</v>
      </c>
      <c r="Q7" s="97">
        <v>3</v>
      </c>
      <c r="R7" s="97">
        <v>1</v>
      </c>
      <c r="S7" s="97" t="s">
        <v>33</v>
      </c>
      <c r="T7" s="97">
        <v>54</v>
      </c>
      <c r="U7" s="29" t="s">
        <v>40</v>
      </c>
      <c r="V7" s="29"/>
      <c r="W7" s="29" t="s">
        <v>38</v>
      </c>
      <c r="X7" s="158"/>
    </row>
    <row r="8" customHeight="1" spans="1:24">
      <c r="A8" s="136" t="s">
        <v>29</v>
      </c>
      <c r="B8" s="97" t="s">
        <v>110</v>
      </c>
      <c r="C8" s="24">
        <v>2022</v>
      </c>
      <c r="D8" s="97" t="s">
        <v>111</v>
      </c>
      <c r="E8" s="97">
        <v>2233110135</v>
      </c>
      <c r="F8" s="97" t="s">
        <v>117</v>
      </c>
      <c r="G8" s="137">
        <v>94.09</v>
      </c>
      <c r="H8" s="138">
        <v>2</v>
      </c>
      <c r="I8" s="137">
        <v>96.09</v>
      </c>
      <c r="J8" s="137">
        <v>89.03</v>
      </c>
      <c r="K8" s="138">
        <v>1</v>
      </c>
      <c r="L8" s="137">
        <v>90.03</v>
      </c>
      <c r="M8" s="137">
        <v>74.8</v>
      </c>
      <c r="N8" s="138">
        <v>0</v>
      </c>
      <c r="O8" s="137">
        <v>74.8</v>
      </c>
      <c r="P8" s="137">
        <v>89.416</v>
      </c>
      <c r="Q8" s="97">
        <v>4</v>
      </c>
      <c r="R8" s="97">
        <v>3</v>
      </c>
      <c r="S8" s="97" t="s">
        <v>33</v>
      </c>
      <c r="T8" s="97">
        <v>54</v>
      </c>
      <c r="U8" s="29" t="s">
        <v>40</v>
      </c>
      <c r="V8" s="29"/>
      <c r="W8" s="29" t="s">
        <v>45</v>
      </c>
      <c r="X8" s="158"/>
    </row>
    <row r="9" customHeight="1" spans="1:24">
      <c r="A9" s="136" t="s">
        <v>29</v>
      </c>
      <c r="B9" s="97" t="s">
        <v>110</v>
      </c>
      <c r="C9" s="24">
        <v>2022</v>
      </c>
      <c r="D9" s="97" t="s">
        <v>111</v>
      </c>
      <c r="E9" s="97">
        <v>2233110118</v>
      </c>
      <c r="F9" s="97" t="s">
        <v>118</v>
      </c>
      <c r="G9" s="137">
        <v>91.99</v>
      </c>
      <c r="H9" s="138">
        <v>0</v>
      </c>
      <c r="I9" s="137">
        <v>91.99</v>
      </c>
      <c r="J9" s="137">
        <v>89.43</v>
      </c>
      <c r="K9" s="138">
        <v>1</v>
      </c>
      <c r="L9" s="137">
        <v>90.43</v>
      </c>
      <c r="M9" s="137">
        <v>73.4</v>
      </c>
      <c r="N9" s="138">
        <v>0</v>
      </c>
      <c r="O9" s="137">
        <v>73.4</v>
      </c>
      <c r="P9" s="137">
        <v>88.961</v>
      </c>
      <c r="Q9" s="97">
        <v>5</v>
      </c>
      <c r="R9" s="97">
        <v>2</v>
      </c>
      <c r="S9" s="97" t="s">
        <v>33</v>
      </c>
      <c r="T9" s="97">
        <v>54</v>
      </c>
      <c r="U9" s="29" t="s">
        <v>40</v>
      </c>
      <c r="V9" s="29"/>
      <c r="W9" s="29" t="s">
        <v>45</v>
      </c>
      <c r="X9" s="158"/>
    </row>
    <row r="10" customHeight="1" spans="1:24">
      <c r="A10" s="136" t="s">
        <v>29</v>
      </c>
      <c r="B10" s="97" t="s">
        <v>110</v>
      </c>
      <c r="C10" s="24">
        <v>2022</v>
      </c>
      <c r="D10" s="97" t="s">
        <v>115</v>
      </c>
      <c r="E10" s="97">
        <v>2233110098</v>
      </c>
      <c r="F10" s="97" t="s">
        <v>119</v>
      </c>
      <c r="G10" s="137">
        <v>90.12</v>
      </c>
      <c r="H10" s="138">
        <v>6</v>
      </c>
      <c r="I10" s="137">
        <v>96.12</v>
      </c>
      <c r="J10" s="137">
        <v>85.75</v>
      </c>
      <c r="K10" s="138">
        <v>3.2</v>
      </c>
      <c r="L10" s="137">
        <v>88.95</v>
      </c>
      <c r="M10" s="137">
        <v>72.4</v>
      </c>
      <c r="N10" s="138">
        <v>0</v>
      </c>
      <c r="O10" s="137">
        <v>72.4</v>
      </c>
      <c r="P10" s="137">
        <v>88.3705</v>
      </c>
      <c r="Q10" s="97">
        <v>6</v>
      </c>
      <c r="R10" s="97">
        <v>7</v>
      </c>
      <c r="S10" s="97" t="s">
        <v>33</v>
      </c>
      <c r="T10" s="97">
        <v>54</v>
      </c>
      <c r="U10" s="29" t="s">
        <v>40</v>
      </c>
      <c r="V10" s="29"/>
      <c r="W10" s="29"/>
      <c r="X10" s="158"/>
    </row>
    <row r="11" customHeight="1" spans="1:24">
      <c r="A11" s="136" t="s">
        <v>29</v>
      </c>
      <c r="B11" s="97" t="s">
        <v>110</v>
      </c>
      <c r="C11" s="24">
        <v>2022</v>
      </c>
      <c r="D11" s="97" t="s">
        <v>113</v>
      </c>
      <c r="E11" s="97">
        <v>2233110146</v>
      </c>
      <c r="F11" s="97" t="s">
        <v>120</v>
      </c>
      <c r="G11" s="137">
        <v>94.92</v>
      </c>
      <c r="H11" s="138">
        <v>3</v>
      </c>
      <c r="I11" s="137">
        <v>97.92</v>
      </c>
      <c r="J11" s="137">
        <v>87.24</v>
      </c>
      <c r="K11" s="138">
        <v>1</v>
      </c>
      <c r="L11" s="137">
        <v>88.24</v>
      </c>
      <c r="M11" s="137">
        <v>66.6</v>
      </c>
      <c r="N11" s="138">
        <v>0</v>
      </c>
      <c r="O11" s="137">
        <v>66.6</v>
      </c>
      <c r="P11" s="137">
        <v>87.528</v>
      </c>
      <c r="Q11" s="97">
        <v>7</v>
      </c>
      <c r="R11" s="97">
        <v>5</v>
      </c>
      <c r="S11" s="97" t="s">
        <v>33</v>
      </c>
      <c r="T11" s="97">
        <v>54</v>
      </c>
      <c r="U11" s="29" t="s">
        <v>40</v>
      </c>
      <c r="V11" s="29"/>
      <c r="W11" s="29" t="s">
        <v>38</v>
      </c>
      <c r="X11" s="158"/>
    </row>
    <row r="12" customHeight="1" spans="1:24">
      <c r="A12" s="136" t="s">
        <v>29</v>
      </c>
      <c r="B12" s="97" t="s">
        <v>110</v>
      </c>
      <c r="C12" s="24">
        <v>2022</v>
      </c>
      <c r="D12" s="97" t="s">
        <v>111</v>
      </c>
      <c r="E12" s="97">
        <v>2233110119</v>
      </c>
      <c r="F12" s="97" t="s">
        <v>121</v>
      </c>
      <c r="G12" s="137">
        <v>91.69</v>
      </c>
      <c r="H12" s="138">
        <v>0.5</v>
      </c>
      <c r="I12" s="137">
        <v>92.19</v>
      </c>
      <c r="J12" s="137">
        <v>85.16</v>
      </c>
      <c r="K12" s="138">
        <v>0.5</v>
      </c>
      <c r="L12" s="137">
        <v>85.66</v>
      </c>
      <c r="M12" s="137">
        <v>79.2</v>
      </c>
      <c r="N12" s="138">
        <v>0</v>
      </c>
      <c r="O12" s="137">
        <v>79.2</v>
      </c>
      <c r="P12" s="137">
        <v>85.9935</v>
      </c>
      <c r="Q12" s="97">
        <v>8</v>
      </c>
      <c r="R12" s="97">
        <v>10</v>
      </c>
      <c r="S12" s="97" t="s">
        <v>33</v>
      </c>
      <c r="T12" s="97">
        <v>54</v>
      </c>
      <c r="U12" s="29" t="s">
        <v>40</v>
      </c>
      <c r="V12" s="29"/>
      <c r="W12" s="29"/>
      <c r="X12" s="158"/>
    </row>
    <row r="13" customHeight="1" spans="1:24">
      <c r="A13" s="136" t="s">
        <v>29</v>
      </c>
      <c r="B13" s="97" t="s">
        <v>110</v>
      </c>
      <c r="C13" s="24">
        <v>2022</v>
      </c>
      <c r="D13" s="97" t="s">
        <v>115</v>
      </c>
      <c r="E13" s="97">
        <v>2233110110</v>
      </c>
      <c r="F13" s="97" t="s">
        <v>122</v>
      </c>
      <c r="G13" s="137">
        <v>91.72</v>
      </c>
      <c r="H13" s="138">
        <v>4</v>
      </c>
      <c r="I13" s="137">
        <v>95.72</v>
      </c>
      <c r="J13" s="137">
        <v>85.19</v>
      </c>
      <c r="K13" s="138">
        <v>1</v>
      </c>
      <c r="L13" s="137">
        <v>86.19</v>
      </c>
      <c r="M13" s="137">
        <v>64.1</v>
      </c>
      <c r="N13" s="138">
        <v>0</v>
      </c>
      <c r="O13" s="137">
        <v>64.1</v>
      </c>
      <c r="P13" s="137">
        <v>85.4105</v>
      </c>
      <c r="Q13" s="97">
        <v>9</v>
      </c>
      <c r="R13" s="97">
        <v>9</v>
      </c>
      <c r="S13" s="97" t="s">
        <v>33</v>
      </c>
      <c r="T13" s="97">
        <v>54</v>
      </c>
      <c r="U13" s="29" t="s">
        <v>49</v>
      </c>
      <c r="V13" s="29"/>
      <c r="W13" s="29"/>
      <c r="X13" s="158"/>
    </row>
    <row r="14" customHeight="1" spans="1:24">
      <c r="A14" s="136" t="s">
        <v>29</v>
      </c>
      <c r="B14" s="97" t="s">
        <v>110</v>
      </c>
      <c r="C14" s="24">
        <v>2022</v>
      </c>
      <c r="D14" s="97" t="s">
        <v>113</v>
      </c>
      <c r="E14" s="97">
        <v>2233110164</v>
      </c>
      <c r="F14" s="97" t="s">
        <v>123</v>
      </c>
      <c r="G14" s="137">
        <v>90.3</v>
      </c>
      <c r="H14" s="138">
        <v>2</v>
      </c>
      <c r="I14" s="137">
        <v>92.3</v>
      </c>
      <c r="J14" s="137">
        <v>82.34</v>
      </c>
      <c r="K14" s="138">
        <v>2.7</v>
      </c>
      <c r="L14" s="137">
        <v>85.04</v>
      </c>
      <c r="M14" s="137">
        <v>75.2</v>
      </c>
      <c r="N14" s="138">
        <v>0</v>
      </c>
      <c r="O14" s="137">
        <v>75.2</v>
      </c>
      <c r="P14" s="137">
        <v>85.145</v>
      </c>
      <c r="Q14" s="97">
        <v>10</v>
      </c>
      <c r="R14" s="97">
        <v>18</v>
      </c>
      <c r="S14" s="97" t="s">
        <v>33</v>
      </c>
      <c r="T14" s="97">
        <v>54</v>
      </c>
      <c r="U14" s="29" t="s">
        <v>49</v>
      </c>
      <c r="V14" s="29"/>
      <c r="W14" s="29"/>
      <c r="X14" s="158"/>
    </row>
    <row r="15" customHeight="1" spans="1:24">
      <c r="A15" s="136" t="s">
        <v>29</v>
      </c>
      <c r="B15" s="97" t="s">
        <v>110</v>
      </c>
      <c r="C15" s="24">
        <v>2022</v>
      </c>
      <c r="D15" s="97" t="s">
        <v>115</v>
      </c>
      <c r="E15" s="97">
        <v>2233110108</v>
      </c>
      <c r="F15" s="97" t="s">
        <v>124</v>
      </c>
      <c r="G15" s="137">
        <v>90.11</v>
      </c>
      <c r="H15" s="138">
        <v>9</v>
      </c>
      <c r="I15" s="137">
        <v>99.11</v>
      </c>
      <c r="J15" s="137">
        <v>82.52</v>
      </c>
      <c r="K15" s="138">
        <v>2</v>
      </c>
      <c r="L15" s="137">
        <v>84.52</v>
      </c>
      <c r="M15" s="137">
        <v>66.8</v>
      </c>
      <c r="N15" s="138">
        <v>0</v>
      </c>
      <c r="O15" s="137">
        <v>66.8</v>
      </c>
      <c r="P15" s="137">
        <v>84.9365</v>
      </c>
      <c r="Q15" s="97">
        <v>11</v>
      </c>
      <c r="R15" s="97">
        <v>16</v>
      </c>
      <c r="S15" s="97" t="s">
        <v>33</v>
      </c>
      <c r="T15" s="97">
        <v>54</v>
      </c>
      <c r="U15" s="29" t="s">
        <v>49</v>
      </c>
      <c r="V15" s="29"/>
      <c r="W15" s="29"/>
      <c r="X15" s="158"/>
    </row>
    <row r="16" customHeight="1" spans="1:24">
      <c r="A16" s="136" t="s">
        <v>29</v>
      </c>
      <c r="B16" s="97" t="s">
        <v>110</v>
      </c>
      <c r="C16" s="24">
        <v>2022</v>
      </c>
      <c r="D16" s="97" t="s">
        <v>111</v>
      </c>
      <c r="E16" s="97">
        <v>2233110128</v>
      </c>
      <c r="F16" s="97" t="s">
        <v>125</v>
      </c>
      <c r="G16" s="137">
        <v>92.52</v>
      </c>
      <c r="H16" s="138">
        <v>0</v>
      </c>
      <c r="I16" s="137">
        <v>92.52</v>
      </c>
      <c r="J16" s="137">
        <v>83</v>
      </c>
      <c r="K16" s="138">
        <v>1</v>
      </c>
      <c r="L16" s="137">
        <v>84</v>
      </c>
      <c r="M16" s="137">
        <v>79.8</v>
      </c>
      <c r="N16" s="138">
        <v>0</v>
      </c>
      <c r="O16" s="137">
        <v>79.8</v>
      </c>
      <c r="P16" s="137">
        <v>84.858</v>
      </c>
      <c r="Q16" s="97">
        <v>12</v>
      </c>
      <c r="R16" s="97">
        <v>14</v>
      </c>
      <c r="S16" s="97" t="s">
        <v>33</v>
      </c>
      <c r="T16" s="97">
        <v>54</v>
      </c>
      <c r="U16" s="29" t="s">
        <v>49</v>
      </c>
      <c r="V16" s="29"/>
      <c r="W16" s="29"/>
      <c r="X16" s="158"/>
    </row>
    <row r="17" customHeight="1" spans="1:24">
      <c r="A17" s="136" t="s">
        <v>29</v>
      </c>
      <c r="B17" s="97" t="s">
        <v>110</v>
      </c>
      <c r="C17" s="24">
        <v>2022</v>
      </c>
      <c r="D17" s="97" t="s">
        <v>115</v>
      </c>
      <c r="E17" s="97">
        <v>2233110109</v>
      </c>
      <c r="F17" s="97" t="s">
        <v>126</v>
      </c>
      <c r="G17" s="137">
        <v>91.48</v>
      </c>
      <c r="H17" s="138">
        <v>0</v>
      </c>
      <c r="I17" s="137">
        <v>91.48</v>
      </c>
      <c r="J17" s="137">
        <v>84.04</v>
      </c>
      <c r="K17" s="138">
        <v>0</v>
      </c>
      <c r="L17" s="137">
        <v>84.04</v>
      </c>
      <c r="M17" s="137">
        <v>79.4</v>
      </c>
      <c r="N17" s="138">
        <v>0</v>
      </c>
      <c r="O17" s="137">
        <v>79.4</v>
      </c>
      <c r="P17" s="137">
        <v>84.692</v>
      </c>
      <c r="Q17" s="97">
        <v>13</v>
      </c>
      <c r="R17" s="97">
        <v>11</v>
      </c>
      <c r="S17" s="97" t="s">
        <v>33</v>
      </c>
      <c r="T17" s="97">
        <v>54</v>
      </c>
      <c r="U17" s="29" t="s">
        <v>49</v>
      </c>
      <c r="V17" s="29"/>
      <c r="W17" s="29"/>
      <c r="X17" s="158"/>
    </row>
    <row r="18" customHeight="1" spans="1:24">
      <c r="A18" s="136" t="s">
        <v>29</v>
      </c>
      <c r="B18" s="97" t="s">
        <v>110</v>
      </c>
      <c r="C18" s="24">
        <v>2022</v>
      </c>
      <c r="D18" s="97" t="s">
        <v>111</v>
      </c>
      <c r="E18" s="97">
        <v>2233110121</v>
      </c>
      <c r="F18" s="97" t="s">
        <v>127</v>
      </c>
      <c r="G18" s="137">
        <v>92.71</v>
      </c>
      <c r="H18" s="138">
        <v>0.5</v>
      </c>
      <c r="I18" s="137">
        <v>93.21</v>
      </c>
      <c r="J18" s="137">
        <v>83.75</v>
      </c>
      <c r="K18" s="138">
        <v>0</v>
      </c>
      <c r="L18" s="137">
        <v>83.75</v>
      </c>
      <c r="M18" s="137">
        <v>78.55</v>
      </c>
      <c r="N18" s="138">
        <v>0</v>
      </c>
      <c r="O18" s="137">
        <v>78.55</v>
      </c>
      <c r="P18" s="137">
        <v>84.649</v>
      </c>
      <c r="Q18" s="97">
        <v>14</v>
      </c>
      <c r="R18" s="97">
        <v>12</v>
      </c>
      <c r="S18" s="97" t="s">
        <v>33</v>
      </c>
      <c r="T18" s="97">
        <v>54</v>
      </c>
      <c r="U18" s="29" t="s">
        <v>49</v>
      </c>
      <c r="V18" s="29"/>
      <c r="W18" s="29"/>
      <c r="X18" s="158"/>
    </row>
    <row r="19" customHeight="1" spans="1:24">
      <c r="A19" s="136" t="s">
        <v>29</v>
      </c>
      <c r="B19" s="97" t="s">
        <v>110</v>
      </c>
      <c r="C19" s="24">
        <v>2022</v>
      </c>
      <c r="D19" s="97" t="s">
        <v>115</v>
      </c>
      <c r="E19" s="97">
        <v>2233110093</v>
      </c>
      <c r="F19" s="97" t="s">
        <v>128</v>
      </c>
      <c r="G19" s="137">
        <v>94.31</v>
      </c>
      <c r="H19" s="138">
        <v>0</v>
      </c>
      <c r="I19" s="137">
        <v>94.31</v>
      </c>
      <c r="J19" s="137">
        <v>83.35</v>
      </c>
      <c r="K19" s="138">
        <v>0</v>
      </c>
      <c r="L19" s="137">
        <v>83.35</v>
      </c>
      <c r="M19" s="137">
        <v>77.1</v>
      </c>
      <c r="N19" s="138">
        <v>0</v>
      </c>
      <c r="O19" s="137">
        <v>77.1</v>
      </c>
      <c r="P19" s="137">
        <v>84.369</v>
      </c>
      <c r="Q19" s="97">
        <v>15</v>
      </c>
      <c r="R19" s="97">
        <v>13</v>
      </c>
      <c r="S19" s="97" t="s">
        <v>33</v>
      </c>
      <c r="T19" s="97">
        <v>54</v>
      </c>
      <c r="U19" s="29" t="s">
        <v>49</v>
      </c>
      <c r="V19" s="29"/>
      <c r="W19" s="29"/>
      <c r="X19" s="158"/>
    </row>
    <row r="20" customHeight="1" spans="1:24">
      <c r="A20" s="136" t="s">
        <v>29</v>
      </c>
      <c r="B20" s="97" t="s">
        <v>110</v>
      </c>
      <c r="C20" s="24">
        <v>2022</v>
      </c>
      <c r="D20" s="97" t="s">
        <v>115</v>
      </c>
      <c r="E20" s="97">
        <v>2233110094</v>
      </c>
      <c r="F20" s="97" t="s">
        <v>129</v>
      </c>
      <c r="G20" s="137">
        <v>94.92</v>
      </c>
      <c r="H20" s="138">
        <v>0</v>
      </c>
      <c r="I20" s="137">
        <v>94.92</v>
      </c>
      <c r="J20" s="137">
        <v>85.32</v>
      </c>
      <c r="K20" s="138">
        <v>0</v>
      </c>
      <c r="L20" s="137">
        <v>85.32</v>
      </c>
      <c r="M20" s="137">
        <v>60</v>
      </c>
      <c r="N20" s="138">
        <v>0</v>
      </c>
      <c r="O20" s="137">
        <v>60</v>
      </c>
      <c r="P20" s="137">
        <v>84.228</v>
      </c>
      <c r="Q20" s="97">
        <v>16</v>
      </c>
      <c r="R20" s="97">
        <v>8</v>
      </c>
      <c r="S20" s="97" t="s">
        <v>33</v>
      </c>
      <c r="T20" s="97">
        <v>54</v>
      </c>
      <c r="U20" s="29" t="s">
        <v>49</v>
      </c>
      <c r="V20" s="29"/>
      <c r="W20" s="29"/>
      <c r="X20" s="158"/>
    </row>
    <row r="21" customHeight="1" spans="1:24">
      <c r="A21" s="136" t="s">
        <v>29</v>
      </c>
      <c r="B21" s="97" t="s">
        <v>110</v>
      </c>
      <c r="C21" s="24">
        <v>2022</v>
      </c>
      <c r="D21" s="97" t="s">
        <v>111</v>
      </c>
      <c r="E21" s="97">
        <v>2233110120</v>
      </c>
      <c r="F21" s="97" t="s">
        <v>130</v>
      </c>
      <c r="G21" s="137">
        <v>93.84</v>
      </c>
      <c r="H21" s="138">
        <v>0</v>
      </c>
      <c r="I21" s="137">
        <v>93.84</v>
      </c>
      <c r="J21" s="137">
        <v>83</v>
      </c>
      <c r="K21" s="138">
        <v>0.5</v>
      </c>
      <c r="L21" s="137">
        <v>83.5</v>
      </c>
      <c r="M21" s="137">
        <v>75.2</v>
      </c>
      <c r="N21" s="138">
        <v>0</v>
      </c>
      <c r="O21" s="137">
        <v>75.2</v>
      </c>
      <c r="P21" s="137">
        <v>84.221</v>
      </c>
      <c r="Q21" s="97">
        <v>17</v>
      </c>
      <c r="R21" s="97">
        <v>15</v>
      </c>
      <c r="S21" s="97" t="s">
        <v>33</v>
      </c>
      <c r="T21" s="97">
        <v>54</v>
      </c>
      <c r="U21" s="29" t="s">
        <v>49</v>
      </c>
      <c r="V21" s="29"/>
      <c r="W21" s="29"/>
      <c r="X21" s="158"/>
    </row>
    <row r="22" customHeight="1" spans="1:24">
      <c r="A22" s="136" t="s">
        <v>29</v>
      </c>
      <c r="B22" s="97" t="s">
        <v>110</v>
      </c>
      <c r="C22" s="24">
        <v>2022</v>
      </c>
      <c r="D22" s="97" t="s">
        <v>113</v>
      </c>
      <c r="E22" s="97">
        <v>2233110145</v>
      </c>
      <c r="F22" s="97" t="s">
        <v>131</v>
      </c>
      <c r="G22" s="137">
        <v>94.23</v>
      </c>
      <c r="H22" s="138">
        <v>0</v>
      </c>
      <c r="I22" s="137">
        <v>94.23</v>
      </c>
      <c r="J22" s="137">
        <v>82.33</v>
      </c>
      <c r="K22" s="138">
        <v>0</v>
      </c>
      <c r="L22" s="137">
        <v>82.33</v>
      </c>
      <c r="M22" s="137">
        <v>75.3</v>
      </c>
      <c r="N22" s="138">
        <v>0</v>
      </c>
      <c r="O22" s="137">
        <v>75.3</v>
      </c>
      <c r="P22" s="137">
        <v>83.412</v>
      </c>
      <c r="Q22" s="97">
        <v>18</v>
      </c>
      <c r="R22" s="97">
        <v>19</v>
      </c>
      <c r="S22" s="97" t="s">
        <v>33</v>
      </c>
      <c r="T22" s="97">
        <v>54</v>
      </c>
      <c r="U22" s="29" t="s">
        <v>49</v>
      </c>
      <c r="V22" s="29"/>
      <c r="W22" s="29"/>
      <c r="X22" s="158"/>
    </row>
    <row r="23" customHeight="1" spans="1:24">
      <c r="A23" s="136" t="s">
        <v>29</v>
      </c>
      <c r="B23" s="97" t="s">
        <v>110</v>
      </c>
      <c r="C23" s="24">
        <v>2022</v>
      </c>
      <c r="D23" s="97" t="s">
        <v>111</v>
      </c>
      <c r="E23" s="97">
        <v>2233110130</v>
      </c>
      <c r="F23" s="97" t="s">
        <v>132</v>
      </c>
      <c r="G23" s="137">
        <v>91.83</v>
      </c>
      <c r="H23" s="138">
        <v>0</v>
      </c>
      <c r="I23" s="137">
        <v>91.83</v>
      </c>
      <c r="J23" s="137">
        <v>82.44</v>
      </c>
      <c r="K23" s="138">
        <v>0</v>
      </c>
      <c r="L23" s="137">
        <v>82.44</v>
      </c>
      <c r="M23" s="137">
        <v>71.8</v>
      </c>
      <c r="N23" s="138">
        <v>0</v>
      </c>
      <c r="O23" s="137">
        <v>71.8</v>
      </c>
      <c r="P23" s="137">
        <v>82.7845</v>
      </c>
      <c r="Q23" s="97">
        <v>19</v>
      </c>
      <c r="R23" s="97">
        <v>17</v>
      </c>
      <c r="S23" s="97" t="s">
        <v>33</v>
      </c>
      <c r="T23" s="97">
        <v>54</v>
      </c>
      <c r="U23" s="29" t="s">
        <v>49</v>
      </c>
      <c r="V23" s="29"/>
      <c r="W23" s="29"/>
      <c r="X23" s="158"/>
    </row>
    <row r="24" customHeight="1" spans="1:24">
      <c r="A24" s="136" t="s">
        <v>29</v>
      </c>
      <c r="B24" s="97" t="s">
        <v>110</v>
      </c>
      <c r="C24" s="24">
        <v>2022</v>
      </c>
      <c r="D24" s="97" t="s">
        <v>113</v>
      </c>
      <c r="E24" s="97">
        <v>2233110147</v>
      </c>
      <c r="F24" s="97" t="s">
        <v>133</v>
      </c>
      <c r="G24" s="137">
        <v>91.46</v>
      </c>
      <c r="H24" s="138">
        <v>2</v>
      </c>
      <c r="I24" s="137">
        <v>93.46</v>
      </c>
      <c r="J24" s="137">
        <v>80.82</v>
      </c>
      <c r="K24" s="138">
        <v>0.5</v>
      </c>
      <c r="L24" s="137">
        <v>81.32</v>
      </c>
      <c r="M24" s="137">
        <v>77.4</v>
      </c>
      <c r="N24" s="138">
        <v>0</v>
      </c>
      <c r="O24" s="137">
        <v>77.4</v>
      </c>
      <c r="P24" s="137">
        <v>82.749</v>
      </c>
      <c r="Q24" s="97">
        <v>20</v>
      </c>
      <c r="R24" s="97">
        <v>23</v>
      </c>
      <c r="S24" s="97" t="s">
        <v>33</v>
      </c>
      <c r="T24" s="97">
        <v>54</v>
      </c>
      <c r="U24" s="29" t="s">
        <v>49</v>
      </c>
      <c r="V24" s="29"/>
      <c r="W24" s="29"/>
      <c r="X24" s="158"/>
    </row>
    <row r="25" customHeight="1" spans="1:24">
      <c r="A25" s="136" t="s">
        <v>29</v>
      </c>
      <c r="B25" s="97" t="s">
        <v>110</v>
      </c>
      <c r="C25" s="24">
        <v>2022</v>
      </c>
      <c r="D25" s="97" t="s">
        <v>111</v>
      </c>
      <c r="E25" s="97">
        <v>2233110139</v>
      </c>
      <c r="F25" s="97" t="s">
        <v>134</v>
      </c>
      <c r="G25" s="137">
        <v>90.57</v>
      </c>
      <c r="H25" s="138">
        <v>6</v>
      </c>
      <c r="I25" s="137">
        <v>96.57</v>
      </c>
      <c r="J25" s="137">
        <v>82.26</v>
      </c>
      <c r="K25" s="138">
        <v>0.6</v>
      </c>
      <c r="L25" s="137">
        <v>82.86</v>
      </c>
      <c r="M25" s="137">
        <v>60</v>
      </c>
      <c r="N25" s="138">
        <v>0</v>
      </c>
      <c r="O25" s="137">
        <v>60</v>
      </c>
      <c r="P25" s="137">
        <v>82.6305</v>
      </c>
      <c r="Q25" s="97">
        <v>21</v>
      </c>
      <c r="R25" s="97">
        <v>20</v>
      </c>
      <c r="S25" s="97" t="s">
        <v>33</v>
      </c>
      <c r="T25" s="97">
        <v>54</v>
      </c>
      <c r="U25" s="29" t="s">
        <v>49</v>
      </c>
      <c r="V25" s="29"/>
      <c r="W25" s="29"/>
      <c r="X25" s="158"/>
    </row>
    <row r="26" customHeight="1" spans="1:24">
      <c r="A26" s="136" t="s">
        <v>29</v>
      </c>
      <c r="B26" s="97" t="s">
        <v>110</v>
      </c>
      <c r="C26" s="24">
        <v>2022</v>
      </c>
      <c r="D26" s="97" t="s">
        <v>113</v>
      </c>
      <c r="E26" s="97">
        <v>2233110161</v>
      </c>
      <c r="F26" s="97" t="s">
        <v>135</v>
      </c>
      <c r="G26" s="137">
        <v>90.52</v>
      </c>
      <c r="H26" s="138">
        <v>2</v>
      </c>
      <c r="I26" s="137">
        <v>92.52</v>
      </c>
      <c r="J26" s="137">
        <v>79.42</v>
      </c>
      <c r="K26" s="138">
        <v>1</v>
      </c>
      <c r="L26" s="137">
        <v>80.42</v>
      </c>
      <c r="M26" s="137">
        <v>78.4</v>
      </c>
      <c r="N26" s="138">
        <v>0</v>
      </c>
      <c r="O26" s="137">
        <v>78.4</v>
      </c>
      <c r="P26" s="137">
        <v>82.033</v>
      </c>
      <c r="Q26" s="97">
        <v>22</v>
      </c>
      <c r="R26" s="97">
        <v>28</v>
      </c>
      <c r="S26" s="97" t="s">
        <v>33</v>
      </c>
      <c r="T26" s="97">
        <v>54</v>
      </c>
      <c r="U26" s="29" t="s">
        <v>49</v>
      </c>
      <c r="V26" s="29"/>
      <c r="W26" s="29"/>
      <c r="X26" s="158"/>
    </row>
    <row r="27" customHeight="1" spans="1:24">
      <c r="A27" s="136" t="s">
        <v>29</v>
      </c>
      <c r="B27" s="97" t="s">
        <v>110</v>
      </c>
      <c r="C27" s="24">
        <v>2022</v>
      </c>
      <c r="D27" s="97" t="s">
        <v>111</v>
      </c>
      <c r="E27" s="97">
        <v>2233110140</v>
      </c>
      <c r="F27" s="97" t="s">
        <v>136</v>
      </c>
      <c r="G27" s="137">
        <v>90.17</v>
      </c>
      <c r="H27" s="138">
        <v>3.125</v>
      </c>
      <c r="I27" s="137">
        <v>93.3</v>
      </c>
      <c r="J27" s="137">
        <v>80.39</v>
      </c>
      <c r="K27" s="138">
        <v>0.6</v>
      </c>
      <c r="L27" s="137">
        <v>80.99</v>
      </c>
      <c r="M27" s="137">
        <v>71.2</v>
      </c>
      <c r="N27" s="138">
        <v>0</v>
      </c>
      <c r="O27" s="137">
        <v>71.2</v>
      </c>
      <c r="P27" s="137">
        <v>81.8575</v>
      </c>
      <c r="Q27" s="97">
        <v>23</v>
      </c>
      <c r="R27" s="97">
        <v>24</v>
      </c>
      <c r="S27" s="114" t="s">
        <v>73</v>
      </c>
      <c r="T27" s="97">
        <v>54</v>
      </c>
      <c r="U27" s="29"/>
      <c r="V27" s="29"/>
      <c r="W27" s="29"/>
      <c r="X27" s="158"/>
    </row>
    <row r="28" customHeight="1" spans="1:24">
      <c r="A28" s="136" t="s">
        <v>29</v>
      </c>
      <c r="B28" s="97" t="s">
        <v>110</v>
      </c>
      <c r="C28" s="24">
        <v>2022</v>
      </c>
      <c r="D28" s="97" t="s">
        <v>115</v>
      </c>
      <c r="E28" s="97">
        <v>2233110099</v>
      </c>
      <c r="F28" s="97" t="s">
        <v>137</v>
      </c>
      <c r="G28" s="137">
        <v>92.26</v>
      </c>
      <c r="H28" s="138">
        <v>0</v>
      </c>
      <c r="I28" s="137">
        <v>92.26</v>
      </c>
      <c r="J28" s="137">
        <v>80.84</v>
      </c>
      <c r="K28" s="138">
        <v>0</v>
      </c>
      <c r="L28" s="137">
        <v>80.84</v>
      </c>
      <c r="M28" s="137">
        <v>67.4</v>
      </c>
      <c r="N28" s="138">
        <v>0</v>
      </c>
      <c r="O28" s="137">
        <v>67.4</v>
      </c>
      <c r="P28" s="137">
        <v>81.209</v>
      </c>
      <c r="Q28" s="97">
        <v>24</v>
      </c>
      <c r="R28" s="97">
        <v>22</v>
      </c>
      <c r="S28" s="97" t="s">
        <v>33</v>
      </c>
      <c r="T28" s="97">
        <v>54</v>
      </c>
      <c r="U28" s="29"/>
      <c r="V28" s="29"/>
      <c r="W28" s="29"/>
      <c r="X28" s="158"/>
    </row>
    <row r="29" customHeight="1" spans="1:24">
      <c r="A29" s="136" t="s">
        <v>29</v>
      </c>
      <c r="B29" s="97" t="s">
        <v>110</v>
      </c>
      <c r="C29" s="24">
        <v>2022</v>
      </c>
      <c r="D29" s="97" t="s">
        <v>111</v>
      </c>
      <c r="E29" s="97">
        <v>2233110133</v>
      </c>
      <c r="F29" s="97" t="s">
        <v>138</v>
      </c>
      <c r="G29" s="137">
        <v>87.52</v>
      </c>
      <c r="H29" s="138">
        <v>0</v>
      </c>
      <c r="I29" s="137">
        <v>87.52</v>
      </c>
      <c r="J29" s="137">
        <v>80.97</v>
      </c>
      <c r="K29" s="138">
        <v>0</v>
      </c>
      <c r="L29" s="137">
        <v>80.97</v>
      </c>
      <c r="M29" s="137">
        <v>64.1</v>
      </c>
      <c r="N29" s="138">
        <v>0</v>
      </c>
      <c r="O29" s="137">
        <v>64.1</v>
      </c>
      <c r="P29" s="137">
        <v>80.2655</v>
      </c>
      <c r="Q29" s="97">
        <v>25</v>
      </c>
      <c r="R29" s="97">
        <v>21</v>
      </c>
      <c r="S29" s="97" t="s">
        <v>33</v>
      </c>
      <c r="T29" s="97">
        <v>54</v>
      </c>
      <c r="U29" s="29"/>
      <c r="V29" s="29"/>
      <c r="W29" s="29"/>
      <c r="X29" s="158"/>
    </row>
    <row r="30" customHeight="1" spans="1:24">
      <c r="A30" s="136" t="s">
        <v>29</v>
      </c>
      <c r="B30" s="97" t="s">
        <v>110</v>
      </c>
      <c r="C30" s="24">
        <v>2022</v>
      </c>
      <c r="D30" s="97" t="s">
        <v>113</v>
      </c>
      <c r="E30" s="97">
        <v>2233110152</v>
      </c>
      <c r="F30" s="97" t="s">
        <v>139</v>
      </c>
      <c r="G30" s="137">
        <v>88.61</v>
      </c>
      <c r="H30" s="138">
        <v>0</v>
      </c>
      <c r="I30" s="137">
        <v>88.61</v>
      </c>
      <c r="J30" s="137">
        <v>78.76</v>
      </c>
      <c r="K30" s="138">
        <v>0.5</v>
      </c>
      <c r="L30" s="137">
        <v>79.26</v>
      </c>
      <c r="M30" s="137">
        <v>73.5</v>
      </c>
      <c r="N30" s="138">
        <v>0</v>
      </c>
      <c r="O30" s="137">
        <v>73.5</v>
      </c>
      <c r="P30" s="137">
        <v>80.0865</v>
      </c>
      <c r="Q30" s="97">
        <v>26</v>
      </c>
      <c r="R30" s="97">
        <v>30</v>
      </c>
      <c r="S30" s="97" t="s">
        <v>33</v>
      </c>
      <c r="T30" s="97">
        <v>54</v>
      </c>
      <c r="U30" s="29"/>
      <c r="V30" s="29"/>
      <c r="W30" s="29"/>
      <c r="X30" s="158"/>
    </row>
    <row r="31" customHeight="1" spans="1:24">
      <c r="A31" s="136" t="s">
        <v>29</v>
      </c>
      <c r="B31" s="97" t="s">
        <v>110</v>
      </c>
      <c r="C31" s="24">
        <v>2022</v>
      </c>
      <c r="D31" s="97" t="s">
        <v>111</v>
      </c>
      <c r="E31" s="97">
        <v>2233110141</v>
      </c>
      <c r="F31" s="97" t="s">
        <v>140</v>
      </c>
      <c r="G31" s="137">
        <v>87.87</v>
      </c>
      <c r="H31" s="138">
        <v>1</v>
      </c>
      <c r="I31" s="137">
        <v>88.87</v>
      </c>
      <c r="J31" s="137">
        <v>79</v>
      </c>
      <c r="K31" s="138">
        <v>0.2</v>
      </c>
      <c r="L31" s="137">
        <v>79.2</v>
      </c>
      <c r="M31" s="137">
        <v>71.1</v>
      </c>
      <c r="N31" s="138">
        <v>0</v>
      </c>
      <c r="O31" s="137">
        <v>71.1</v>
      </c>
      <c r="P31" s="137">
        <v>79.8405</v>
      </c>
      <c r="Q31" s="97">
        <v>27</v>
      </c>
      <c r="R31" s="97">
        <v>29</v>
      </c>
      <c r="S31" s="97" t="s">
        <v>33</v>
      </c>
      <c r="T31" s="97">
        <v>54</v>
      </c>
      <c r="U31" s="29"/>
      <c r="V31" s="29"/>
      <c r="W31" s="29"/>
      <c r="X31" s="158"/>
    </row>
    <row r="32" customHeight="1" spans="1:24">
      <c r="A32" s="136" t="s">
        <v>29</v>
      </c>
      <c r="B32" s="97" t="s">
        <v>110</v>
      </c>
      <c r="C32" s="24">
        <v>2022</v>
      </c>
      <c r="D32" s="97" t="s">
        <v>115</v>
      </c>
      <c r="E32" s="97">
        <v>2233110091</v>
      </c>
      <c r="F32" s="97" t="s">
        <v>141</v>
      </c>
      <c r="G32" s="137">
        <v>89.15</v>
      </c>
      <c r="H32" s="138">
        <v>0</v>
      </c>
      <c r="I32" s="137">
        <v>89.15</v>
      </c>
      <c r="J32" s="137">
        <v>79.61</v>
      </c>
      <c r="K32" s="138">
        <v>0</v>
      </c>
      <c r="L32" s="137">
        <v>79.61</v>
      </c>
      <c r="M32" s="137">
        <v>66</v>
      </c>
      <c r="N32" s="138">
        <v>0</v>
      </c>
      <c r="O32" s="137">
        <v>66</v>
      </c>
      <c r="P32" s="137">
        <v>79.68</v>
      </c>
      <c r="Q32" s="97">
        <v>28</v>
      </c>
      <c r="R32" s="97">
        <v>27</v>
      </c>
      <c r="S32" s="114" t="s">
        <v>73</v>
      </c>
      <c r="T32" s="97">
        <v>54</v>
      </c>
      <c r="U32" s="29"/>
      <c r="V32" s="29"/>
      <c r="W32" s="29"/>
      <c r="X32" s="158"/>
    </row>
    <row r="33" customHeight="1" spans="1:24">
      <c r="A33" s="136" t="s">
        <v>29</v>
      </c>
      <c r="B33" s="97" t="s">
        <v>110</v>
      </c>
      <c r="C33" s="24">
        <v>2022</v>
      </c>
      <c r="D33" s="97" t="s">
        <v>115</v>
      </c>
      <c r="E33" s="97">
        <v>2233110106</v>
      </c>
      <c r="F33" s="97" t="s">
        <v>142</v>
      </c>
      <c r="G33" s="137">
        <v>90.04</v>
      </c>
      <c r="H33" s="138">
        <v>1.5</v>
      </c>
      <c r="I33" s="137">
        <v>91.54</v>
      </c>
      <c r="J33" s="137">
        <v>79.85</v>
      </c>
      <c r="K33" s="138">
        <v>0</v>
      </c>
      <c r="L33" s="137">
        <v>79.85</v>
      </c>
      <c r="M33" s="137">
        <v>60</v>
      </c>
      <c r="N33" s="138">
        <v>0</v>
      </c>
      <c r="O33" s="137">
        <v>60</v>
      </c>
      <c r="P33" s="137">
        <v>79.6185</v>
      </c>
      <c r="Q33" s="97">
        <v>29</v>
      </c>
      <c r="R33" s="97">
        <v>26</v>
      </c>
      <c r="S33" s="159" t="s">
        <v>33</v>
      </c>
      <c r="T33" s="97">
        <v>54</v>
      </c>
      <c r="U33" s="29"/>
      <c r="V33" s="29"/>
      <c r="W33" s="160"/>
      <c r="X33" s="161"/>
    </row>
    <row r="34" customHeight="1" spans="1:24">
      <c r="A34" s="136" t="s">
        <v>29</v>
      </c>
      <c r="B34" s="97" t="s">
        <v>110</v>
      </c>
      <c r="C34" s="24">
        <v>2022</v>
      </c>
      <c r="D34" s="97" t="s">
        <v>111</v>
      </c>
      <c r="E34" s="97">
        <v>2233110137</v>
      </c>
      <c r="F34" s="97" t="s">
        <v>143</v>
      </c>
      <c r="G34" s="137">
        <v>92</v>
      </c>
      <c r="H34" s="138">
        <v>1.5</v>
      </c>
      <c r="I34" s="137">
        <v>93.5</v>
      </c>
      <c r="J34" s="137">
        <v>77.29</v>
      </c>
      <c r="K34" s="138">
        <v>0.7</v>
      </c>
      <c r="L34" s="137">
        <v>77.99</v>
      </c>
      <c r="M34" s="137">
        <v>70.6</v>
      </c>
      <c r="N34" s="138">
        <v>0</v>
      </c>
      <c r="O34" s="137">
        <v>70.6</v>
      </c>
      <c r="P34" s="137">
        <v>79.5775</v>
      </c>
      <c r="Q34" s="97">
        <v>30</v>
      </c>
      <c r="R34" s="97">
        <v>34</v>
      </c>
      <c r="S34" s="159" t="s">
        <v>33</v>
      </c>
      <c r="T34" s="97">
        <v>54</v>
      </c>
      <c r="U34" s="29"/>
      <c r="V34" s="29"/>
      <c r="W34" s="160"/>
      <c r="X34" s="161"/>
    </row>
    <row r="35" customHeight="1" spans="1:24">
      <c r="A35" s="136" t="s">
        <v>29</v>
      </c>
      <c r="B35" s="97" t="s">
        <v>110</v>
      </c>
      <c r="C35" s="24">
        <v>2022</v>
      </c>
      <c r="D35" s="97" t="s">
        <v>111</v>
      </c>
      <c r="E35" s="97">
        <v>2233110142</v>
      </c>
      <c r="F35" s="97" t="s">
        <v>144</v>
      </c>
      <c r="G35" s="137">
        <v>91.09</v>
      </c>
      <c r="H35" s="138">
        <v>0.5</v>
      </c>
      <c r="I35" s="137">
        <v>91.59</v>
      </c>
      <c r="J35" s="137">
        <v>77.91</v>
      </c>
      <c r="K35" s="138">
        <v>0.5</v>
      </c>
      <c r="L35" s="137">
        <v>78.41</v>
      </c>
      <c r="M35" s="137">
        <v>70.1</v>
      </c>
      <c r="N35" s="138">
        <v>0</v>
      </c>
      <c r="O35" s="137">
        <v>70.1</v>
      </c>
      <c r="P35" s="137">
        <v>79.556</v>
      </c>
      <c r="Q35" s="97">
        <v>31</v>
      </c>
      <c r="R35" s="97">
        <v>33</v>
      </c>
      <c r="S35" s="159" t="s">
        <v>33</v>
      </c>
      <c r="T35" s="97">
        <v>54</v>
      </c>
      <c r="U35" s="29"/>
      <c r="V35" s="29"/>
      <c r="W35" s="160"/>
      <c r="X35" s="161"/>
    </row>
    <row r="36" customHeight="1" spans="1:24">
      <c r="A36" s="136" t="s">
        <v>29</v>
      </c>
      <c r="B36" s="97" t="s">
        <v>110</v>
      </c>
      <c r="C36" s="24">
        <v>2022</v>
      </c>
      <c r="D36" s="97" t="s">
        <v>115</v>
      </c>
      <c r="E36" s="97">
        <v>1933110112</v>
      </c>
      <c r="F36" s="97" t="s">
        <v>145</v>
      </c>
      <c r="G36" s="137">
        <v>91.67</v>
      </c>
      <c r="H36" s="138">
        <v>0</v>
      </c>
      <c r="I36" s="137">
        <v>91.67</v>
      </c>
      <c r="J36" s="137">
        <v>78.01</v>
      </c>
      <c r="K36" s="138">
        <v>0</v>
      </c>
      <c r="L36" s="137">
        <v>78.01</v>
      </c>
      <c r="M36" s="137">
        <v>72.2</v>
      </c>
      <c r="N36" s="138">
        <v>0</v>
      </c>
      <c r="O36" s="137">
        <v>72.2</v>
      </c>
      <c r="P36" s="137">
        <v>79.478</v>
      </c>
      <c r="Q36" s="97">
        <v>32</v>
      </c>
      <c r="R36" s="97">
        <v>32</v>
      </c>
      <c r="S36" s="159" t="s">
        <v>33</v>
      </c>
      <c r="T36" s="97">
        <v>54</v>
      </c>
      <c r="U36" s="29"/>
      <c r="V36" s="29"/>
      <c r="W36" s="160"/>
      <c r="X36" s="161"/>
    </row>
    <row r="37" customHeight="1" spans="1:24">
      <c r="A37" s="136" t="s">
        <v>29</v>
      </c>
      <c r="B37" s="97" t="s">
        <v>110</v>
      </c>
      <c r="C37" s="24">
        <v>2022</v>
      </c>
      <c r="D37" s="97" t="s">
        <v>113</v>
      </c>
      <c r="E37" s="97">
        <v>2233110154</v>
      </c>
      <c r="F37" s="97" t="s">
        <v>146</v>
      </c>
      <c r="G37" s="137">
        <v>81.3</v>
      </c>
      <c r="H37" s="138">
        <v>0</v>
      </c>
      <c r="I37" s="137">
        <v>81.3</v>
      </c>
      <c r="J37" s="137">
        <v>76.13</v>
      </c>
      <c r="K37" s="138">
        <v>0</v>
      </c>
      <c r="L37" s="137">
        <v>76.13</v>
      </c>
      <c r="M37" s="137">
        <v>99.25</v>
      </c>
      <c r="N37" s="138">
        <v>0</v>
      </c>
      <c r="O37" s="137">
        <v>99.25</v>
      </c>
      <c r="P37" s="137">
        <f>I37*0.15+L37*0.75+O37*0.1</f>
        <v>79.2175</v>
      </c>
      <c r="Q37" s="97">
        <v>33</v>
      </c>
      <c r="R37" s="97">
        <v>39</v>
      </c>
      <c r="S37" s="97" t="s">
        <v>33</v>
      </c>
      <c r="T37" s="97">
        <v>54</v>
      </c>
      <c r="U37" s="29"/>
      <c r="V37" s="29"/>
      <c r="W37" s="29"/>
      <c r="X37" s="158"/>
    </row>
    <row r="38" customHeight="1" spans="1:24">
      <c r="A38" s="136" t="s">
        <v>29</v>
      </c>
      <c r="B38" s="97" t="s">
        <v>110</v>
      </c>
      <c r="C38" s="24">
        <v>2022</v>
      </c>
      <c r="D38" s="97" t="s">
        <v>113</v>
      </c>
      <c r="E38" s="97">
        <v>2233110156</v>
      </c>
      <c r="F38" s="97" t="s">
        <v>147</v>
      </c>
      <c r="G38" s="137">
        <v>90.65</v>
      </c>
      <c r="H38" s="138">
        <v>0</v>
      </c>
      <c r="I38" s="137">
        <v>90.65</v>
      </c>
      <c r="J38" s="137">
        <v>76.79</v>
      </c>
      <c r="K38" s="138">
        <v>0.5</v>
      </c>
      <c r="L38" s="137">
        <v>77.29</v>
      </c>
      <c r="M38" s="137">
        <v>75.2</v>
      </c>
      <c r="N38" s="138">
        <v>0</v>
      </c>
      <c r="O38" s="137">
        <v>75.2</v>
      </c>
      <c r="P38" s="137">
        <v>79.085</v>
      </c>
      <c r="Q38" s="97">
        <v>34</v>
      </c>
      <c r="R38" s="97">
        <v>37</v>
      </c>
      <c r="S38" s="97" t="s">
        <v>33</v>
      </c>
      <c r="T38" s="97">
        <v>54</v>
      </c>
      <c r="U38" s="29"/>
      <c r="V38" s="29"/>
      <c r="W38" s="29"/>
      <c r="X38" s="158"/>
    </row>
    <row r="39" customHeight="1" spans="1:24">
      <c r="A39" s="136" t="s">
        <v>29</v>
      </c>
      <c r="B39" s="97" t="s">
        <v>110</v>
      </c>
      <c r="C39" s="24">
        <v>2022</v>
      </c>
      <c r="D39" s="97" t="s">
        <v>113</v>
      </c>
      <c r="E39" s="97">
        <v>2233110163</v>
      </c>
      <c r="F39" s="97" t="s">
        <v>148</v>
      </c>
      <c r="G39" s="137">
        <v>90.09</v>
      </c>
      <c r="H39" s="138">
        <v>0</v>
      </c>
      <c r="I39" s="137">
        <v>90.09</v>
      </c>
      <c r="J39" s="137">
        <v>78.37</v>
      </c>
      <c r="K39" s="138">
        <v>0</v>
      </c>
      <c r="L39" s="137">
        <v>78.37</v>
      </c>
      <c r="M39" s="137">
        <v>64.9</v>
      </c>
      <c r="N39" s="138">
        <v>0</v>
      </c>
      <c r="O39" s="137">
        <v>64.9</v>
      </c>
      <c r="P39" s="137">
        <v>78.781</v>
      </c>
      <c r="Q39" s="97">
        <v>35</v>
      </c>
      <c r="R39" s="97">
        <v>31</v>
      </c>
      <c r="S39" s="97" t="s">
        <v>33</v>
      </c>
      <c r="T39" s="97">
        <v>54</v>
      </c>
      <c r="U39" s="29"/>
      <c r="V39" s="29"/>
      <c r="W39" s="29"/>
      <c r="X39" s="158"/>
    </row>
    <row r="40" customHeight="1" spans="1:24">
      <c r="A40" s="136" t="s">
        <v>29</v>
      </c>
      <c r="B40" s="97" t="s">
        <v>110</v>
      </c>
      <c r="C40" s="24">
        <v>2022</v>
      </c>
      <c r="D40" s="97" t="s">
        <v>111</v>
      </c>
      <c r="E40" s="97">
        <v>2233110123</v>
      </c>
      <c r="F40" s="97" t="s">
        <v>149</v>
      </c>
      <c r="G40" s="137">
        <v>90.35</v>
      </c>
      <c r="H40" s="138">
        <v>0</v>
      </c>
      <c r="I40" s="137">
        <v>90.35</v>
      </c>
      <c r="J40" s="137">
        <v>80.12</v>
      </c>
      <c r="K40" s="138">
        <v>0</v>
      </c>
      <c r="L40" s="137">
        <v>80.12</v>
      </c>
      <c r="M40" s="137">
        <v>50.9</v>
      </c>
      <c r="N40" s="138">
        <v>0</v>
      </c>
      <c r="O40" s="137">
        <v>50.9</v>
      </c>
      <c r="P40" s="137">
        <v>78.7325</v>
      </c>
      <c r="Q40" s="97">
        <v>36</v>
      </c>
      <c r="R40" s="97">
        <v>25</v>
      </c>
      <c r="S40" s="97" t="s">
        <v>33</v>
      </c>
      <c r="T40" s="97">
        <v>54</v>
      </c>
      <c r="U40" s="29"/>
      <c r="V40" s="29"/>
      <c r="W40" s="29"/>
      <c r="X40" s="158"/>
    </row>
    <row r="41" customHeight="1" spans="1:24">
      <c r="A41" s="136" t="s">
        <v>29</v>
      </c>
      <c r="B41" s="97" t="s">
        <v>110</v>
      </c>
      <c r="C41" s="24">
        <v>2022</v>
      </c>
      <c r="D41" s="97" t="s">
        <v>111</v>
      </c>
      <c r="E41" s="97">
        <v>2233110127</v>
      </c>
      <c r="F41" s="97" t="s">
        <v>150</v>
      </c>
      <c r="G41" s="137">
        <v>92.17</v>
      </c>
      <c r="H41" s="138">
        <v>0</v>
      </c>
      <c r="I41" s="137">
        <v>92.17</v>
      </c>
      <c r="J41" s="137">
        <v>77.13</v>
      </c>
      <c r="K41" s="138">
        <v>0.5</v>
      </c>
      <c r="L41" s="137">
        <v>77.63</v>
      </c>
      <c r="M41" s="137">
        <v>55.8</v>
      </c>
      <c r="N41" s="138">
        <v>0</v>
      </c>
      <c r="O41" s="137">
        <v>55.8</v>
      </c>
      <c r="P41" s="137">
        <v>77.628</v>
      </c>
      <c r="Q41" s="97">
        <v>37</v>
      </c>
      <c r="R41" s="97">
        <v>35</v>
      </c>
      <c r="S41" s="159" t="s">
        <v>33</v>
      </c>
      <c r="T41" s="97">
        <v>54</v>
      </c>
      <c r="U41" s="29"/>
      <c r="V41" s="29"/>
      <c r="W41" s="160"/>
      <c r="X41" s="161"/>
    </row>
    <row r="42" customHeight="1" spans="1:24">
      <c r="A42" s="136" t="s">
        <v>29</v>
      </c>
      <c r="B42" s="97" t="s">
        <v>110</v>
      </c>
      <c r="C42" s="24">
        <v>2022</v>
      </c>
      <c r="D42" s="97" t="s">
        <v>115</v>
      </c>
      <c r="E42" s="97">
        <v>2233110111</v>
      </c>
      <c r="F42" s="97" t="s">
        <v>151</v>
      </c>
      <c r="G42" s="137">
        <v>93.22</v>
      </c>
      <c r="H42" s="138">
        <v>0</v>
      </c>
      <c r="I42" s="137">
        <v>93.22</v>
      </c>
      <c r="J42" s="137">
        <v>76.31</v>
      </c>
      <c r="K42" s="138">
        <v>0</v>
      </c>
      <c r="L42" s="137">
        <v>76.31</v>
      </c>
      <c r="M42" s="137">
        <v>63.6</v>
      </c>
      <c r="N42" s="138">
        <v>0</v>
      </c>
      <c r="O42" s="137">
        <v>63.6</v>
      </c>
      <c r="P42" s="137">
        <v>77.5755</v>
      </c>
      <c r="Q42" s="97">
        <v>38</v>
      </c>
      <c r="R42" s="97">
        <v>38</v>
      </c>
      <c r="S42" s="159" t="s">
        <v>33</v>
      </c>
      <c r="T42" s="97">
        <v>54</v>
      </c>
      <c r="U42" s="29"/>
      <c r="V42" s="29"/>
      <c r="W42" s="160"/>
      <c r="X42" s="161"/>
    </row>
    <row r="43" customHeight="1" spans="1:24">
      <c r="A43" s="136" t="s">
        <v>29</v>
      </c>
      <c r="B43" s="97" t="s">
        <v>110</v>
      </c>
      <c r="C43" s="24">
        <v>2022</v>
      </c>
      <c r="D43" s="97" t="s">
        <v>115</v>
      </c>
      <c r="E43" s="97">
        <v>2233110115</v>
      </c>
      <c r="F43" s="97" t="s">
        <v>152</v>
      </c>
      <c r="G43" s="137">
        <v>90.01</v>
      </c>
      <c r="H43" s="138">
        <v>0</v>
      </c>
      <c r="I43" s="137">
        <v>90.01</v>
      </c>
      <c r="J43" s="137">
        <v>76.92</v>
      </c>
      <c r="K43" s="138">
        <v>0</v>
      </c>
      <c r="L43" s="137">
        <v>76.92</v>
      </c>
      <c r="M43" s="137">
        <v>58</v>
      </c>
      <c r="N43" s="138">
        <v>0</v>
      </c>
      <c r="O43" s="137">
        <v>58</v>
      </c>
      <c r="P43" s="137">
        <v>76.9915</v>
      </c>
      <c r="Q43" s="97">
        <v>39</v>
      </c>
      <c r="R43" s="97">
        <v>36</v>
      </c>
      <c r="S43" s="114" t="s">
        <v>73</v>
      </c>
      <c r="T43" s="97">
        <v>54</v>
      </c>
      <c r="U43" s="29"/>
      <c r="V43" s="29"/>
      <c r="W43" s="160"/>
      <c r="X43" s="161"/>
    </row>
    <row r="44" customHeight="1" spans="1:24">
      <c r="A44" s="136" t="s">
        <v>29</v>
      </c>
      <c r="B44" s="97" t="s">
        <v>110</v>
      </c>
      <c r="C44" s="24">
        <v>2022</v>
      </c>
      <c r="D44" s="97" t="s">
        <v>113</v>
      </c>
      <c r="E44" s="97">
        <v>2233110160</v>
      </c>
      <c r="F44" s="97" t="s">
        <v>153</v>
      </c>
      <c r="G44" s="137">
        <v>84.43</v>
      </c>
      <c r="H44" s="138">
        <v>2</v>
      </c>
      <c r="I44" s="137">
        <v>86.43</v>
      </c>
      <c r="J44" s="137">
        <v>75.32</v>
      </c>
      <c r="K44" s="138">
        <v>0.5</v>
      </c>
      <c r="L44" s="137">
        <v>75.82</v>
      </c>
      <c r="M44" s="137">
        <v>64.2</v>
      </c>
      <c r="N44" s="138">
        <v>0</v>
      </c>
      <c r="O44" s="137">
        <v>64.2</v>
      </c>
      <c r="P44" s="137">
        <v>76.2495</v>
      </c>
      <c r="Q44" s="97">
        <v>40</v>
      </c>
      <c r="R44" s="97">
        <v>41</v>
      </c>
      <c r="S44" s="159" t="s">
        <v>33</v>
      </c>
      <c r="T44" s="97">
        <v>54</v>
      </c>
      <c r="U44" s="29"/>
      <c r="V44" s="29"/>
      <c r="W44" s="160"/>
      <c r="X44" s="161"/>
    </row>
    <row r="45" customHeight="1" spans="1:24">
      <c r="A45" s="136" t="s">
        <v>29</v>
      </c>
      <c r="B45" s="97" t="s">
        <v>110</v>
      </c>
      <c r="C45" s="24">
        <v>2022</v>
      </c>
      <c r="D45" s="97" t="s">
        <v>115</v>
      </c>
      <c r="E45" s="97">
        <v>2133110092</v>
      </c>
      <c r="F45" s="97" t="s">
        <v>154</v>
      </c>
      <c r="G45" s="137">
        <v>95</v>
      </c>
      <c r="H45" s="138">
        <v>0</v>
      </c>
      <c r="I45" s="137">
        <v>95</v>
      </c>
      <c r="J45" s="137">
        <v>74.29</v>
      </c>
      <c r="K45" s="138">
        <v>0</v>
      </c>
      <c r="L45" s="137">
        <v>74.29</v>
      </c>
      <c r="M45" s="137">
        <v>60.9</v>
      </c>
      <c r="N45" s="138">
        <v>0</v>
      </c>
      <c r="O45" s="137">
        <v>60.9</v>
      </c>
      <c r="P45" s="137">
        <v>76.0575</v>
      </c>
      <c r="Q45" s="97">
        <v>41</v>
      </c>
      <c r="R45" s="97">
        <v>43</v>
      </c>
      <c r="S45" s="159" t="s">
        <v>33</v>
      </c>
      <c r="T45" s="97">
        <v>54</v>
      </c>
      <c r="U45" s="29"/>
      <c r="V45" s="29"/>
      <c r="W45" s="160"/>
      <c r="X45" s="161"/>
    </row>
    <row r="46" customHeight="1" spans="1:24">
      <c r="A46" s="136" t="s">
        <v>29</v>
      </c>
      <c r="B46" s="97" t="s">
        <v>110</v>
      </c>
      <c r="C46" s="24">
        <v>2022</v>
      </c>
      <c r="D46" s="97" t="s">
        <v>115</v>
      </c>
      <c r="E46" s="97">
        <v>2233110100</v>
      </c>
      <c r="F46" s="97" t="s">
        <v>155</v>
      </c>
      <c r="G46" s="137">
        <v>92.18</v>
      </c>
      <c r="H46" s="138">
        <v>0</v>
      </c>
      <c r="I46" s="137">
        <v>92.18</v>
      </c>
      <c r="J46" s="137">
        <v>75.84</v>
      </c>
      <c r="K46" s="138">
        <v>0</v>
      </c>
      <c r="L46" s="137">
        <v>75.84</v>
      </c>
      <c r="M46" s="137">
        <v>42.5</v>
      </c>
      <c r="N46" s="138">
        <v>0</v>
      </c>
      <c r="O46" s="137">
        <v>42.5</v>
      </c>
      <c r="P46" s="137">
        <v>74.957</v>
      </c>
      <c r="Q46" s="97">
        <v>42</v>
      </c>
      <c r="R46" s="97">
        <v>40</v>
      </c>
      <c r="S46" s="159" t="s">
        <v>33</v>
      </c>
      <c r="T46" s="97">
        <v>54</v>
      </c>
      <c r="U46" s="29"/>
      <c r="V46" s="29"/>
      <c r="W46" s="160"/>
      <c r="X46" s="161"/>
    </row>
    <row r="47" customHeight="1" spans="1:24">
      <c r="A47" s="136" t="s">
        <v>29</v>
      </c>
      <c r="B47" s="97" t="s">
        <v>110</v>
      </c>
      <c r="C47" s="24">
        <v>2022</v>
      </c>
      <c r="D47" s="97" t="s">
        <v>111</v>
      </c>
      <c r="E47" s="97">
        <v>2233110144</v>
      </c>
      <c r="F47" s="97" t="s">
        <v>156</v>
      </c>
      <c r="G47" s="137">
        <v>86.78</v>
      </c>
      <c r="H47" s="138">
        <v>0.5</v>
      </c>
      <c r="I47" s="137">
        <v>87.28</v>
      </c>
      <c r="J47" s="137">
        <v>75.21</v>
      </c>
      <c r="K47" s="138">
        <v>0.5</v>
      </c>
      <c r="L47" s="137">
        <v>75.71</v>
      </c>
      <c r="M47" s="137">
        <v>50</v>
      </c>
      <c r="N47" s="138">
        <v>0</v>
      </c>
      <c r="O47" s="137">
        <v>50</v>
      </c>
      <c r="P47" s="137">
        <v>74.8745</v>
      </c>
      <c r="Q47" s="97">
        <v>43</v>
      </c>
      <c r="R47" s="97">
        <v>42</v>
      </c>
      <c r="S47" s="159" t="s">
        <v>33</v>
      </c>
      <c r="T47" s="97">
        <v>54</v>
      </c>
      <c r="U47" s="29"/>
      <c r="V47" s="29"/>
      <c r="W47" s="160"/>
      <c r="X47" s="161"/>
    </row>
    <row r="48" customHeight="1" spans="1:24">
      <c r="A48" s="136" t="s">
        <v>29</v>
      </c>
      <c r="B48" s="97" t="s">
        <v>110</v>
      </c>
      <c r="C48" s="24">
        <v>2022</v>
      </c>
      <c r="D48" s="97" t="s">
        <v>113</v>
      </c>
      <c r="E48" s="97">
        <v>2233110168</v>
      </c>
      <c r="F48" s="97" t="s">
        <v>157</v>
      </c>
      <c r="G48" s="137">
        <v>89.65</v>
      </c>
      <c r="H48" s="138">
        <v>0</v>
      </c>
      <c r="I48" s="137">
        <v>89.65</v>
      </c>
      <c r="J48" s="137">
        <v>70.21</v>
      </c>
      <c r="K48" s="138">
        <v>0</v>
      </c>
      <c r="L48" s="137">
        <v>70.21</v>
      </c>
      <c r="M48" s="137">
        <v>68.8</v>
      </c>
      <c r="N48" s="138">
        <v>0</v>
      </c>
      <c r="O48" s="137">
        <v>68.8</v>
      </c>
      <c r="P48" s="137">
        <v>72.985</v>
      </c>
      <c r="Q48" s="97">
        <v>44</v>
      </c>
      <c r="R48" s="97">
        <v>49</v>
      </c>
      <c r="S48" s="114" t="s">
        <v>73</v>
      </c>
      <c r="T48" s="97">
        <v>54</v>
      </c>
      <c r="U48" s="29"/>
      <c r="V48" s="29"/>
      <c r="W48" s="160"/>
      <c r="X48" s="161"/>
    </row>
    <row r="49" customHeight="1" spans="1:24">
      <c r="A49" s="136" t="s">
        <v>29</v>
      </c>
      <c r="B49" s="97" t="s">
        <v>110</v>
      </c>
      <c r="C49" s="24">
        <v>2022</v>
      </c>
      <c r="D49" s="97" t="s">
        <v>113</v>
      </c>
      <c r="E49" s="97">
        <v>2233110150</v>
      </c>
      <c r="F49" s="97" t="s">
        <v>158</v>
      </c>
      <c r="G49" s="137">
        <v>85.35</v>
      </c>
      <c r="H49" s="138">
        <v>0</v>
      </c>
      <c r="I49" s="137">
        <v>85.35</v>
      </c>
      <c r="J49" s="137">
        <v>71.37</v>
      </c>
      <c r="K49" s="138">
        <v>0.5</v>
      </c>
      <c r="L49" s="137">
        <v>71.87</v>
      </c>
      <c r="M49" s="137">
        <v>58.9</v>
      </c>
      <c r="N49" s="138">
        <v>0</v>
      </c>
      <c r="O49" s="137">
        <v>58.9</v>
      </c>
      <c r="P49" s="137">
        <v>72.595</v>
      </c>
      <c r="Q49" s="97">
        <v>45</v>
      </c>
      <c r="R49" s="97">
        <v>47</v>
      </c>
      <c r="S49" s="114" t="s">
        <v>73</v>
      </c>
      <c r="T49" s="97">
        <v>54</v>
      </c>
      <c r="U49" s="29"/>
      <c r="V49" s="29"/>
      <c r="W49" s="160"/>
      <c r="X49" s="161"/>
    </row>
    <row r="50" customHeight="1" spans="1:24">
      <c r="A50" s="136" t="s">
        <v>29</v>
      </c>
      <c r="B50" s="97" t="s">
        <v>110</v>
      </c>
      <c r="C50" s="24">
        <v>2022</v>
      </c>
      <c r="D50" s="97" t="s">
        <v>111</v>
      </c>
      <c r="E50" s="97">
        <v>2233110125</v>
      </c>
      <c r="F50" s="97" t="s">
        <v>159</v>
      </c>
      <c r="G50" s="137">
        <v>89.7</v>
      </c>
      <c r="H50" s="138">
        <v>0</v>
      </c>
      <c r="I50" s="137">
        <v>89.7</v>
      </c>
      <c r="J50" s="137">
        <v>68.52</v>
      </c>
      <c r="K50" s="138">
        <v>0</v>
      </c>
      <c r="L50" s="137">
        <v>68.52</v>
      </c>
      <c r="M50" s="137">
        <v>75.2</v>
      </c>
      <c r="N50" s="138">
        <v>0</v>
      </c>
      <c r="O50" s="137">
        <v>75.2</v>
      </c>
      <c r="P50" s="137">
        <v>72.365</v>
      </c>
      <c r="Q50" s="97">
        <v>46</v>
      </c>
      <c r="R50" s="97">
        <v>50</v>
      </c>
      <c r="S50" s="114" t="s">
        <v>73</v>
      </c>
      <c r="T50" s="97">
        <v>54</v>
      </c>
      <c r="U50" s="29"/>
      <c r="V50" s="29"/>
      <c r="W50" s="160"/>
      <c r="X50" s="161"/>
    </row>
    <row r="51" customHeight="1" spans="1:24">
      <c r="A51" s="136" t="s">
        <v>29</v>
      </c>
      <c r="B51" s="97" t="s">
        <v>110</v>
      </c>
      <c r="C51" s="24">
        <v>2022</v>
      </c>
      <c r="D51" s="97" t="s">
        <v>113</v>
      </c>
      <c r="E51" s="97">
        <v>2233110170</v>
      </c>
      <c r="F51" s="97" t="s">
        <v>160</v>
      </c>
      <c r="G51" s="137">
        <v>81.74</v>
      </c>
      <c r="H51" s="138">
        <v>0</v>
      </c>
      <c r="I51" s="137">
        <v>81.74</v>
      </c>
      <c r="J51" s="137">
        <v>71.66</v>
      </c>
      <c r="K51" s="138">
        <v>0</v>
      </c>
      <c r="L51" s="137">
        <v>71.66</v>
      </c>
      <c r="M51" s="137">
        <v>62.5</v>
      </c>
      <c r="N51" s="138">
        <v>0</v>
      </c>
      <c r="O51" s="137">
        <v>62.5</v>
      </c>
      <c r="P51" s="137">
        <v>72.256</v>
      </c>
      <c r="Q51" s="97">
        <v>47</v>
      </c>
      <c r="R51" s="97">
        <v>46</v>
      </c>
      <c r="S51" s="114" t="s">
        <v>73</v>
      </c>
      <c r="T51" s="97">
        <v>54</v>
      </c>
      <c r="U51" s="29"/>
      <c r="V51" s="29"/>
      <c r="W51" s="160"/>
      <c r="X51" s="161"/>
    </row>
    <row r="52" customHeight="1" spans="1:24">
      <c r="A52" s="136" t="s">
        <v>29</v>
      </c>
      <c r="B52" s="97" t="s">
        <v>110</v>
      </c>
      <c r="C52" s="24">
        <v>2022</v>
      </c>
      <c r="D52" s="97" t="s">
        <v>115</v>
      </c>
      <c r="E52" s="97">
        <v>2233110114</v>
      </c>
      <c r="F52" s="97" t="s">
        <v>161</v>
      </c>
      <c r="G52" s="137">
        <v>91.16</v>
      </c>
      <c r="H52" s="138">
        <v>0</v>
      </c>
      <c r="I52" s="137">
        <v>91.16</v>
      </c>
      <c r="J52" s="137">
        <v>72.32</v>
      </c>
      <c r="K52" s="138">
        <v>0</v>
      </c>
      <c r="L52" s="137">
        <v>72.32</v>
      </c>
      <c r="M52" s="137">
        <v>38.6</v>
      </c>
      <c r="N52" s="138">
        <v>0</v>
      </c>
      <c r="O52" s="137">
        <v>38.6</v>
      </c>
      <c r="P52" s="137">
        <v>71.774</v>
      </c>
      <c r="Q52" s="97">
        <v>48</v>
      </c>
      <c r="R52" s="97">
        <v>45</v>
      </c>
      <c r="S52" s="159" t="s">
        <v>33</v>
      </c>
      <c r="T52" s="97">
        <v>54</v>
      </c>
      <c r="U52" s="29"/>
      <c r="V52" s="29"/>
      <c r="W52" s="160"/>
      <c r="X52" s="161"/>
    </row>
    <row r="53" customHeight="1" spans="1:24">
      <c r="A53" s="136" t="s">
        <v>29</v>
      </c>
      <c r="B53" s="97" t="s">
        <v>110</v>
      </c>
      <c r="C53" s="24">
        <v>2022</v>
      </c>
      <c r="D53" s="97" t="s">
        <v>113</v>
      </c>
      <c r="E53" s="97">
        <v>2233110151</v>
      </c>
      <c r="F53" s="97" t="s">
        <v>162</v>
      </c>
      <c r="G53" s="137">
        <v>82.57</v>
      </c>
      <c r="H53" s="138">
        <v>0</v>
      </c>
      <c r="I53" s="137">
        <v>82.57</v>
      </c>
      <c r="J53" s="137">
        <v>72.42</v>
      </c>
      <c r="K53" s="138">
        <v>0.5</v>
      </c>
      <c r="L53" s="137">
        <v>72.92</v>
      </c>
      <c r="M53" s="137">
        <v>43.1</v>
      </c>
      <c r="N53" s="138">
        <v>0</v>
      </c>
      <c r="O53" s="137">
        <v>43.1</v>
      </c>
      <c r="P53" s="137">
        <v>71.3855</v>
      </c>
      <c r="Q53" s="97">
        <v>49</v>
      </c>
      <c r="R53" s="97">
        <v>44</v>
      </c>
      <c r="S53" s="114" t="s">
        <v>73</v>
      </c>
      <c r="T53" s="97">
        <v>54</v>
      </c>
      <c r="U53" s="29"/>
      <c r="V53" s="29"/>
      <c r="W53" s="160"/>
      <c r="X53" s="161"/>
    </row>
    <row r="54" customHeight="1" spans="1:24">
      <c r="A54" s="136" t="s">
        <v>29</v>
      </c>
      <c r="B54" s="97" t="s">
        <v>110</v>
      </c>
      <c r="C54" s="24">
        <v>2022</v>
      </c>
      <c r="D54" s="97" t="s">
        <v>113</v>
      </c>
      <c r="E54" s="97">
        <v>2233110165</v>
      </c>
      <c r="F54" s="97" t="s">
        <v>163</v>
      </c>
      <c r="G54" s="137">
        <v>83.57</v>
      </c>
      <c r="H54" s="138">
        <v>0</v>
      </c>
      <c r="I54" s="137">
        <v>83.57</v>
      </c>
      <c r="J54" s="137">
        <v>67.71</v>
      </c>
      <c r="K54" s="138">
        <v>1</v>
      </c>
      <c r="L54" s="137">
        <v>68.71</v>
      </c>
      <c r="M54" s="137">
        <v>69.35</v>
      </c>
      <c r="N54" s="138">
        <v>0</v>
      </c>
      <c r="O54" s="137">
        <v>69.35</v>
      </c>
      <c r="P54" s="137">
        <v>71.003</v>
      </c>
      <c r="Q54" s="97">
        <v>50</v>
      </c>
      <c r="R54" s="97">
        <v>52</v>
      </c>
      <c r="S54" s="114" t="s">
        <v>73</v>
      </c>
      <c r="T54" s="97">
        <v>54</v>
      </c>
      <c r="U54" s="29"/>
      <c r="V54" s="29"/>
      <c r="W54" s="160"/>
      <c r="X54" s="161"/>
    </row>
    <row r="55" customHeight="1" spans="1:24">
      <c r="A55" s="136" t="s">
        <v>29</v>
      </c>
      <c r="B55" s="97" t="s">
        <v>110</v>
      </c>
      <c r="C55" s="24">
        <v>2022</v>
      </c>
      <c r="D55" s="97" t="s">
        <v>111</v>
      </c>
      <c r="E55" s="97">
        <v>2233110143</v>
      </c>
      <c r="F55" s="97" t="s">
        <v>164</v>
      </c>
      <c r="G55" s="137">
        <v>84.35</v>
      </c>
      <c r="H55" s="138">
        <v>0</v>
      </c>
      <c r="I55" s="137">
        <v>84.35</v>
      </c>
      <c r="J55" s="137">
        <v>70.79</v>
      </c>
      <c r="K55" s="138">
        <v>0</v>
      </c>
      <c r="L55" s="137">
        <v>70.79</v>
      </c>
      <c r="M55" s="137">
        <v>43.3</v>
      </c>
      <c r="N55" s="138">
        <v>0</v>
      </c>
      <c r="O55" s="137">
        <v>43.3</v>
      </c>
      <c r="P55" s="137">
        <v>70.075</v>
      </c>
      <c r="Q55" s="97">
        <v>51</v>
      </c>
      <c r="R55" s="97">
        <v>48</v>
      </c>
      <c r="S55" s="114" t="s">
        <v>73</v>
      </c>
      <c r="T55" s="97">
        <v>54</v>
      </c>
      <c r="U55" s="29"/>
      <c r="V55" s="29"/>
      <c r="W55" s="160"/>
      <c r="X55" s="161"/>
    </row>
    <row r="56" customHeight="1" spans="1:24">
      <c r="A56" s="136" t="s">
        <v>29</v>
      </c>
      <c r="B56" s="97" t="s">
        <v>110</v>
      </c>
      <c r="C56" s="24">
        <v>2022</v>
      </c>
      <c r="D56" s="97" t="s">
        <v>113</v>
      </c>
      <c r="E56" s="97">
        <v>2233110148</v>
      </c>
      <c r="F56" s="97" t="s">
        <v>165</v>
      </c>
      <c r="G56" s="137">
        <v>86.39</v>
      </c>
      <c r="H56" s="138">
        <v>0</v>
      </c>
      <c r="I56" s="137">
        <v>86.39</v>
      </c>
      <c r="J56" s="137">
        <v>67.83</v>
      </c>
      <c r="K56" s="138">
        <v>0</v>
      </c>
      <c r="L56" s="137">
        <v>67.83</v>
      </c>
      <c r="M56" s="137">
        <v>52.5</v>
      </c>
      <c r="N56" s="138">
        <v>0</v>
      </c>
      <c r="O56" s="137">
        <v>52.5</v>
      </c>
      <c r="P56" s="137">
        <v>69.081</v>
      </c>
      <c r="Q56" s="97">
        <v>52</v>
      </c>
      <c r="R56" s="97">
        <v>51</v>
      </c>
      <c r="S56" s="114" t="s">
        <v>73</v>
      </c>
      <c r="T56" s="97">
        <v>54</v>
      </c>
      <c r="U56" s="29"/>
      <c r="V56" s="29"/>
      <c r="W56" s="160"/>
      <c r="X56" s="161"/>
    </row>
    <row r="57" customHeight="1" spans="1:24">
      <c r="A57" s="136" t="s">
        <v>29</v>
      </c>
      <c r="B57" s="97" t="s">
        <v>110</v>
      </c>
      <c r="C57" s="24">
        <v>2022</v>
      </c>
      <c r="D57" s="97" t="s">
        <v>111</v>
      </c>
      <c r="E57" s="97">
        <v>2233110138</v>
      </c>
      <c r="F57" s="97" t="s">
        <v>166</v>
      </c>
      <c r="G57" s="137">
        <v>90.3</v>
      </c>
      <c r="H57" s="138">
        <v>0</v>
      </c>
      <c r="I57" s="137">
        <v>90.3</v>
      </c>
      <c r="J57" s="137">
        <v>62.95</v>
      </c>
      <c r="K57" s="138">
        <v>0</v>
      </c>
      <c r="L57" s="137">
        <v>62.95</v>
      </c>
      <c r="M57" s="137">
        <v>82.1</v>
      </c>
      <c r="N57" s="138">
        <v>0</v>
      </c>
      <c r="O57" s="137">
        <v>82.1</v>
      </c>
      <c r="P57" s="137">
        <v>68.9675</v>
      </c>
      <c r="Q57" s="97">
        <v>53</v>
      </c>
      <c r="R57" s="97">
        <v>54</v>
      </c>
      <c r="S57" s="114" t="s">
        <v>73</v>
      </c>
      <c r="T57" s="97">
        <v>54</v>
      </c>
      <c r="U57" s="29"/>
      <c r="V57" s="29"/>
      <c r="W57" s="160"/>
      <c r="X57" s="161"/>
    </row>
    <row r="58" customHeight="1" spans="1:24">
      <c r="A58" s="136" t="s">
        <v>29</v>
      </c>
      <c r="B58" s="97" t="s">
        <v>110</v>
      </c>
      <c r="C58" s="24">
        <v>2022</v>
      </c>
      <c r="D58" s="97" t="s">
        <v>113</v>
      </c>
      <c r="E58" s="97">
        <v>2233110157</v>
      </c>
      <c r="F58" s="97" t="s">
        <v>167</v>
      </c>
      <c r="G58" s="137">
        <v>85.26</v>
      </c>
      <c r="H58" s="138">
        <v>0</v>
      </c>
      <c r="I58" s="137">
        <v>85.26</v>
      </c>
      <c r="J58" s="137">
        <v>65.66</v>
      </c>
      <c r="K58" s="138">
        <v>0</v>
      </c>
      <c r="L58" s="137">
        <v>65.66</v>
      </c>
      <c r="M58" s="137">
        <v>56.8</v>
      </c>
      <c r="N58" s="138">
        <v>0</v>
      </c>
      <c r="O58" s="137">
        <v>56.8</v>
      </c>
      <c r="P58" s="137">
        <v>67.714</v>
      </c>
      <c r="Q58" s="97">
        <v>54</v>
      </c>
      <c r="R58" s="97">
        <v>53</v>
      </c>
      <c r="S58" s="114" t="s">
        <v>73</v>
      </c>
      <c r="T58" s="97">
        <v>54</v>
      </c>
      <c r="U58" s="29"/>
      <c r="V58" s="29"/>
      <c r="W58" s="160"/>
      <c r="X58" s="162"/>
    </row>
    <row r="59" customHeight="1" spans="1:24">
      <c r="A59" s="116" t="s">
        <v>102</v>
      </c>
      <c r="B59" s="142" t="s">
        <v>103</v>
      </c>
      <c r="C59" s="99"/>
      <c r="D59" s="142"/>
      <c r="E59" s="142"/>
      <c r="F59" s="142"/>
      <c r="G59" s="142"/>
      <c r="H59" s="144"/>
      <c r="I59" s="142"/>
      <c r="J59" s="142"/>
      <c r="K59" s="144"/>
      <c r="L59" s="142"/>
      <c r="M59" s="142"/>
      <c r="N59" s="144"/>
      <c r="O59" s="142"/>
      <c r="P59" s="142"/>
      <c r="Q59" s="142"/>
      <c r="R59" s="142"/>
      <c r="S59" s="142"/>
      <c r="T59" s="142"/>
      <c r="U59" s="142"/>
      <c r="V59" s="142"/>
      <c r="W59" s="142"/>
      <c r="X59" s="142"/>
    </row>
    <row r="60" customHeight="1" spans="1:24">
      <c r="A60" s="119"/>
      <c r="B60" s="145" t="s">
        <v>104</v>
      </c>
      <c r="C60" s="99"/>
      <c r="D60" s="142"/>
      <c r="E60" s="142"/>
      <c r="F60" s="142"/>
      <c r="G60" s="142"/>
      <c r="H60" s="144"/>
      <c r="I60" s="142"/>
      <c r="J60" s="142"/>
      <c r="K60" s="144"/>
      <c r="L60" s="142"/>
      <c r="M60" s="142"/>
      <c r="N60" s="144"/>
      <c r="O60" s="142"/>
      <c r="P60" s="142"/>
      <c r="Q60" s="142"/>
      <c r="R60" s="142"/>
      <c r="S60" s="142"/>
      <c r="T60" s="142"/>
      <c r="U60" s="142"/>
      <c r="V60" s="142"/>
      <c r="W60" s="142"/>
      <c r="X60" s="142"/>
    </row>
    <row r="61" customHeight="1" spans="1:24">
      <c r="A61" s="119"/>
      <c r="B61" s="142" t="s">
        <v>105</v>
      </c>
      <c r="C61" s="99"/>
      <c r="D61" s="142"/>
      <c r="E61" s="142"/>
      <c r="F61" s="142"/>
      <c r="G61" s="142"/>
      <c r="H61" s="144"/>
      <c r="I61" s="142"/>
      <c r="J61" s="142"/>
      <c r="K61" s="144"/>
      <c r="L61" s="142"/>
      <c r="M61" s="142"/>
      <c r="N61" s="144"/>
      <c r="O61" s="142"/>
      <c r="P61" s="142"/>
      <c r="Q61" s="142"/>
      <c r="R61" s="142"/>
      <c r="S61" s="142"/>
      <c r="T61" s="142"/>
      <c r="U61" s="142"/>
      <c r="V61" s="142"/>
      <c r="W61" s="142"/>
      <c r="X61" s="142"/>
    </row>
    <row r="62" customHeight="1" spans="1:24">
      <c r="A62" s="119"/>
      <c r="B62" s="142" t="s">
        <v>106</v>
      </c>
      <c r="C62" s="87"/>
      <c r="D62" s="142"/>
      <c r="E62" s="142"/>
      <c r="F62" s="142"/>
      <c r="G62" s="142"/>
      <c r="H62" s="144"/>
      <c r="I62" s="142"/>
      <c r="J62" s="142"/>
      <c r="K62" s="144"/>
      <c r="L62" s="142"/>
      <c r="M62" s="142"/>
      <c r="N62" s="144"/>
      <c r="O62" s="142"/>
      <c r="P62" s="142"/>
      <c r="Q62" s="142"/>
      <c r="R62" s="142"/>
      <c r="S62" s="142"/>
      <c r="T62" s="142"/>
      <c r="U62" s="142"/>
      <c r="V62" s="142"/>
      <c r="W62" s="142"/>
      <c r="X62" s="142"/>
    </row>
    <row r="63" customHeight="1" spans="1:24">
      <c r="A63" s="120"/>
      <c r="B63" s="145" t="s">
        <v>107</v>
      </c>
      <c r="C63" s="87"/>
      <c r="D63" s="142"/>
      <c r="E63" s="142"/>
      <c r="F63" s="142"/>
      <c r="G63" s="142"/>
      <c r="H63" s="144"/>
      <c r="I63" s="142"/>
      <c r="J63" s="142"/>
      <c r="K63" s="144"/>
      <c r="L63" s="142"/>
      <c r="M63" s="142"/>
      <c r="N63" s="144"/>
      <c r="O63" s="142"/>
      <c r="P63" s="142"/>
      <c r="Q63" s="142"/>
      <c r="R63" s="142"/>
      <c r="S63" s="142"/>
      <c r="T63" s="142"/>
      <c r="U63" s="142"/>
      <c r="V63" s="142"/>
      <c r="W63" s="142"/>
      <c r="X63" s="142"/>
    </row>
  </sheetData>
  <mergeCells count="1">
    <mergeCell ref="A2:X2"/>
  </mergeCells>
  <dataValidations count="6">
    <dataValidation type="list" allowBlank="1" showInputMessage="1" showErrorMessage="1" sqref="U1 U3:U10 U12:U63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 V59:V63">
      <formula1>$CK$8:$CK$11</formula1>
    </dataValidation>
    <dataValidation type="list" allowBlank="1" showInputMessage="1" showErrorMessage="1" sqref="W1 W3:W63">
      <formula1>"三好学生,三好学生标兵,优秀学生干部"</formula1>
    </dataValidation>
    <dataValidation type="list" allowBlank="1" showInputMessage="1" showErrorMessage="1" sqref="U11">
      <formula1>"一等奖学金,二等奖学金,三等奖学金,课程考核不合格,德育分未达标,体育成绩不合格,违纪"</formula1>
    </dataValidation>
    <dataValidation type="list" allowBlank="1" showInputMessage="1" showErrorMessage="1" sqref="S5:S58">
      <formula1>"是,否"</formula1>
    </dataValidation>
    <dataValidation type="list" allowBlank="1" showInputMessage="1" showErrorMessage="1" sqref="V5:V58">
      <formula1>"学业进步奖,研究与创新奖,道德风尚奖,文体活动奖,社会工作奖"</formula1>
    </dataValidation>
  </dataValidations>
  <printOptions horizontalCentered="1"/>
  <pageMargins left="0.751388888888889" right="0.751388888888889" top="1" bottom="1" header="0.5" footer="0.5"/>
  <pageSetup paperSize="9" scale="5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0"/>
  <sheetViews>
    <sheetView zoomScale="85" zoomScaleNormal="85" workbookViewId="0">
      <selection activeCell="A2" sqref="A2:X2"/>
    </sheetView>
  </sheetViews>
  <sheetFormatPr defaultColWidth="9" defaultRowHeight="15" customHeight="1"/>
  <cols>
    <col min="1" max="1" width="23" customWidth="1"/>
    <col min="2" max="2" width="14.75" customWidth="1"/>
    <col min="4" max="4" width="10.125" customWidth="1"/>
    <col min="8" max="8" width="9" style="36"/>
    <col min="11" max="11" width="9" style="36"/>
    <col min="14" max="14" width="9" style="36"/>
    <col min="19" max="19" width="9.7" customWidth="1"/>
    <col min="21" max="21" width="12.125" customWidth="1"/>
    <col min="22" max="22" width="12" customWidth="1"/>
    <col min="23" max="23" width="10.75" customWidth="1"/>
    <col min="24" max="24" width="10.725" customWidth="1"/>
  </cols>
  <sheetData>
    <row r="1" customHeight="1" spans="1:24">
      <c r="A1" s="84" t="s">
        <v>0</v>
      </c>
      <c r="B1" s="84"/>
      <c r="C1" s="85"/>
      <c r="D1" s="87"/>
      <c r="E1" s="87"/>
      <c r="F1" s="87"/>
      <c r="G1" s="88"/>
      <c r="H1" s="88"/>
      <c r="I1" s="88"/>
      <c r="J1" s="88"/>
      <c r="K1" s="88"/>
      <c r="L1" s="99"/>
      <c r="M1" s="88"/>
      <c r="N1" s="88"/>
      <c r="O1" s="88"/>
      <c r="P1" s="100"/>
      <c r="Q1" s="100"/>
      <c r="R1" s="87"/>
      <c r="S1" s="102"/>
      <c r="T1" s="86"/>
      <c r="U1" s="103"/>
      <c r="V1" s="103"/>
      <c r="W1" s="99"/>
      <c r="X1" s="87"/>
    </row>
    <row r="2" ht="22" customHeight="1" spans="1:24">
      <c r="A2" s="89" t="s">
        <v>168</v>
      </c>
      <c r="B2" s="146"/>
      <c r="C2" s="146"/>
      <c r="D2" s="146"/>
      <c r="E2" s="146"/>
      <c r="F2" s="146"/>
      <c r="G2" s="146"/>
      <c r="H2" s="147"/>
      <c r="I2" s="146"/>
      <c r="J2" s="146"/>
      <c r="K2" s="147"/>
      <c r="L2" s="146"/>
      <c r="M2" s="146"/>
      <c r="N2" s="147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ht="21" customHeight="1" spans="1:24">
      <c r="A3" s="92" t="s">
        <v>109</v>
      </c>
      <c r="B3" s="92"/>
      <c r="C3" s="92" t="s">
        <v>3</v>
      </c>
      <c r="D3" s="93"/>
      <c r="E3" s="93"/>
      <c r="F3" s="93"/>
      <c r="G3" s="93"/>
      <c r="H3" s="94"/>
      <c r="I3" s="93"/>
      <c r="J3" s="93"/>
      <c r="K3" s="94"/>
      <c r="L3" s="93"/>
      <c r="M3" s="93"/>
      <c r="N3" s="94"/>
      <c r="O3" s="93"/>
      <c r="P3" s="93"/>
      <c r="Q3" s="92" t="s">
        <v>4</v>
      </c>
      <c r="R3" s="93"/>
      <c r="S3" s="105"/>
      <c r="T3" s="93"/>
      <c r="U3" s="93"/>
      <c r="V3" s="106"/>
      <c r="W3" s="107"/>
      <c r="X3" s="107"/>
    </row>
    <row r="4" ht="34" customHeight="1" spans="1:24">
      <c r="A4" s="148" t="s">
        <v>5</v>
      </c>
      <c r="B4" s="11" t="s">
        <v>6</v>
      </c>
      <c r="C4" s="12" t="s">
        <v>7</v>
      </c>
      <c r="D4" s="11" t="s">
        <v>8</v>
      </c>
      <c r="E4" s="11" t="s">
        <v>9</v>
      </c>
      <c r="F4" s="11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2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3" t="s">
        <v>21</v>
      </c>
      <c r="R4" s="12" t="s">
        <v>22</v>
      </c>
      <c r="S4" s="23" t="s">
        <v>23</v>
      </c>
      <c r="T4" s="13" t="s">
        <v>24</v>
      </c>
      <c r="U4" s="108" t="s">
        <v>25</v>
      </c>
      <c r="V4" s="108" t="s">
        <v>26</v>
      </c>
      <c r="W4" s="12" t="s">
        <v>27</v>
      </c>
      <c r="X4" s="12" t="s">
        <v>28</v>
      </c>
    </row>
    <row r="5" customHeight="1" spans="1:24">
      <c r="A5" s="149" t="s">
        <v>29</v>
      </c>
      <c r="B5" s="97" t="s">
        <v>169</v>
      </c>
      <c r="C5" s="24">
        <v>2022</v>
      </c>
      <c r="D5" s="97" t="s">
        <v>170</v>
      </c>
      <c r="E5" s="97">
        <v>2233110313</v>
      </c>
      <c r="F5" s="97" t="s">
        <v>171</v>
      </c>
      <c r="G5" s="150">
        <v>87.936</v>
      </c>
      <c r="H5" s="98">
        <v>9.5</v>
      </c>
      <c r="I5" s="150">
        <v>97.436</v>
      </c>
      <c r="J5" s="150">
        <v>88.625</v>
      </c>
      <c r="K5" s="98">
        <v>10.08</v>
      </c>
      <c r="L5" s="150">
        <v>98.705</v>
      </c>
      <c r="M5" s="150">
        <v>75.75</v>
      </c>
      <c r="N5" s="98">
        <v>0</v>
      </c>
      <c r="O5" s="150">
        <v>75.75</v>
      </c>
      <c r="P5" s="150">
        <v>96.21915</v>
      </c>
      <c r="Q5" s="140">
        <v>1</v>
      </c>
      <c r="R5" s="97">
        <v>5</v>
      </c>
      <c r="S5" s="97" t="s">
        <v>33</v>
      </c>
      <c r="T5" s="97">
        <v>131</v>
      </c>
      <c r="U5" s="29" t="s">
        <v>34</v>
      </c>
      <c r="V5" s="29"/>
      <c r="W5" s="29" t="s">
        <v>45</v>
      </c>
      <c r="X5" s="26"/>
    </row>
    <row r="6" customHeight="1" spans="1:24">
      <c r="A6" s="149" t="s">
        <v>29</v>
      </c>
      <c r="B6" s="97" t="s">
        <v>169</v>
      </c>
      <c r="C6" s="24">
        <v>2022</v>
      </c>
      <c r="D6" s="97" t="s">
        <v>172</v>
      </c>
      <c r="E6" s="97">
        <v>2233110241</v>
      </c>
      <c r="F6" s="97" t="s">
        <v>173</v>
      </c>
      <c r="G6" s="150">
        <v>88.336</v>
      </c>
      <c r="H6" s="98">
        <v>5</v>
      </c>
      <c r="I6" s="150">
        <v>93.336</v>
      </c>
      <c r="J6" s="150">
        <v>88.22</v>
      </c>
      <c r="K6" s="98">
        <v>13.85</v>
      </c>
      <c r="L6" s="150">
        <v>100</v>
      </c>
      <c r="M6" s="150">
        <v>71.1</v>
      </c>
      <c r="N6" s="98">
        <v>0</v>
      </c>
      <c r="O6" s="150">
        <v>71.1</v>
      </c>
      <c r="P6" s="150">
        <v>96.1104</v>
      </c>
      <c r="Q6" s="140">
        <v>2</v>
      </c>
      <c r="R6" s="97">
        <v>8</v>
      </c>
      <c r="S6" s="97" t="s">
        <v>33</v>
      </c>
      <c r="T6" s="97">
        <v>131</v>
      </c>
      <c r="U6" s="29" t="s">
        <v>34</v>
      </c>
      <c r="V6" s="29"/>
      <c r="W6" s="29" t="s">
        <v>38</v>
      </c>
      <c r="X6" s="26"/>
    </row>
    <row r="7" customHeight="1" spans="1:24">
      <c r="A7" s="149" t="s">
        <v>29</v>
      </c>
      <c r="B7" s="97" t="s">
        <v>169</v>
      </c>
      <c r="C7" s="24">
        <v>2022</v>
      </c>
      <c r="D7" s="97" t="s">
        <v>174</v>
      </c>
      <c r="E7" s="97">
        <v>2233110265</v>
      </c>
      <c r="F7" s="97" t="s">
        <v>175</v>
      </c>
      <c r="G7" s="150">
        <v>88.43</v>
      </c>
      <c r="H7" s="98">
        <v>5.5</v>
      </c>
      <c r="I7" s="150">
        <v>93.93</v>
      </c>
      <c r="J7" s="150">
        <v>89.8194444444444</v>
      </c>
      <c r="K7" s="98">
        <v>6.75</v>
      </c>
      <c r="L7" s="150">
        <v>96.5694444444444</v>
      </c>
      <c r="M7" s="150">
        <v>78.2</v>
      </c>
      <c r="N7" s="98">
        <v>0</v>
      </c>
      <c r="O7" s="150">
        <v>78.2</v>
      </c>
      <c r="P7" s="150">
        <v>94.3365833333333</v>
      </c>
      <c r="Q7" s="140">
        <v>3</v>
      </c>
      <c r="R7" s="97">
        <v>2</v>
      </c>
      <c r="S7" s="97" t="s">
        <v>33</v>
      </c>
      <c r="T7" s="97">
        <v>131</v>
      </c>
      <c r="U7" s="29" t="s">
        <v>34</v>
      </c>
      <c r="V7" s="29"/>
      <c r="W7" s="29" t="s">
        <v>35</v>
      </c>
      <c r="X7" s="26"/>
    </row>
    <row r="8" customHeight="1" spans="1:24">
      <c r="A8" s="149" t="s">
        <v>29</v>
      </c>
      <c r="B8" s="97" t="s">
        <v>169</v>
      </c>
      <c r="C8" s="24">
        <v>2022</v>
      </c>
      <c r="D8" s="97" t="s">
        <v>174</v>
      </c>
      <c r="E8" s="97">
        <v>2233110285</v>
      </c>
      <c r="F8" s="97" t="s">
        <v>176</v>
      </c>
      <c r="G8" s="150">
        <v>88</v>
      </c>
      <c r="H8" s="98">
        <v>2.75</v>
      </c>
      <c r="I8" s="150">
        <v>90.75</v>
      </c>
      <c r="J8" s="150">
        <v>86.25</v>
      </c>
      <c r="K8" s="98">
        <v>7.75</v>
      </c>
      <c r="L8" s="150">
        <v>94</v>
      </c>
      <c r="M8" s="150">
        <v>87.2</v>
      </c>
      <c r="N8" s="98">
        <v>0</v>
      </c>
      <c r="O8" s="150">
        <v>87.2</v>
      </c>
      <c r="P8" s="150">
        <v>92.8325</v>
      </c>
      <c r="Q8" s="140">
        <v>4</v>
      </c>
      <c r="R8" s="97">
        <v>17</v>
      </c>
      <c r="S8" s="97" t="s">
        <v>33</v>
      </c>
      <c r="T8" s="97">
        <v>131</v>
      </c>
      <c r="U8" s="29" t="s">
        <v>34</v>
      </c>
      <c r="V8" s="29"/>
      <c r="W8" s="29"/>
      <c r="X8" s="26"/>
    </row>
    <row r="9" customHeight="1" spans="1:24">
      <c r="A9" s="149" t="s">
        <v>29</v>
      </c>
      <c r="B9" s="97" t="s">
        <v>169</v>
      </c>
      <c r="C9" s="24">
        <v>2022</v>
      </c>
      <c r="D9" s="97" t="s">
        <v>172</v>
      </c>
      <c r="E9" s="97">
        <v>2233110232</v>
      </c>
      <c r="F9" s="97" t="s">
        <v>177</v>
      </c>
      <c r="G9" s="150">
        <v>88.8</v>
      </c>
      <c r="H9" s="98">
        <v>1.5</v>
      </c>
      <c r="I9" s="150">
        <v>90.3</v>
      </c>
      <c r="J9" s="150">
        <v>91.61</v>
      </c>
      <c r="K9" s="98">
        <v>3.75</v>
      </c>
      <c r="L9" s="150">
        <v>95.36</v>
      </c>
      <c r="M9" s="150">
        <v>60.8</v>
      </c>
      <c r="N9" s="98">
        <v>0</v>
      </c>
      <c r="O9" s="150">
        <v>60.8</v>
      </c>
      <c r="P9" s="150">
        <v>91.145</v>
      </c>
      <c r="Q9" s="140">
        <v>5</v>
      </c>
      <c r="R9" s="97">
        <v>1</v>
      </c>
      <c r="S9" s="97" t="s">
        <v>33</v>
      </c>
      <c r="T9" s="97">
        <v>131</v>
      </c>
      <c r="U9" s="29" t="s">
        <v>34</v>
      </c>
      <c r="V9" s="29"/>
      <c r="W9" s="29" t="s">
        <v>35</v>
      </c>
      <c r="X9" s="26"/>
    </row>
    <row r="10" customHeight="1" spans="1:24">
      <c r="A10" s="149" t="s">
        <v>29</v>
      </c>
      <c r="B10" s="97" t="s">
        <v>169</v>
      </c>
      <c r="C10" s="24">
        <v>2022</v>
      </c>
      <c r="D10" s="97" t="s">
        <v>170</v>
      </c>
      <c r="E10" s="97">
        <v>2233110295</v>
      </c>
      <c r="F10" s="97" t="s">
        <v>178</v>
      </c>
      <c r="G10" s="150">
        <v>88.7090909090909</v>
      </c>
      <c r="H10" s="98">
        <v>0</v>
      </c>
      <c r="I10" s="150">
        <v>88.7090909090909</v>
      </c>
      <c r="J10" s="150">
        <v>89.2916666666667</v>
      </c>
      <c r="K10" s="98">
        <v>2.775</v>
      </c>
      <c r="L10" s="150">
        <v>92.0666666666667</v>
      </c>
      <c r="M10" s="150">
        <v>83</v>
      </c>
      <c r="N10" s="98">
        <v>0</v>
      </c>
      <c r="O10" s="150">
        <v>83</v>
      </c>
      <c r="P10" s="150">
        <v>90.6563636363637</v>
      </c>
      <c r="Q10" s="140">
        <v>6</v>
      </c>
      <c r="R10" s="97">
        <v>4</v>
      </c>
      <c r="S10" s="97" t="s">
        <v>33</v>
      </c>
      <c r="T10" s="97">
        <v>131</v>
      </c>
      <c r="U10" s="29" t="s">
        <v>34</v>
      </c>
      <c r="V10" s="29"/>
      <c r="W10" s="29" t="s">
        <v>45</v>
      </c>
      <c r="X10" s="26"/>
    </row>
    <row r="11" customHeight="1" spans="1:24">
      <c r="A11" s="149" t="s">
        <v>29</v>
      </c>
      <c r="B11" s="97" t="s">
        <v>169</v>
      </c>
      <c r="C11" s="24">
        <v>2022</v>
      </c>
      <c r="D11" s="97" t="s">
        <v>179</v>
      </c>
      <c r="E11" s="97">
        <v>2233110207</v>
      </c>
      <c r="F11" s="97" t="s">
        <v>180</v>
      </c>
      <c r="G11" s="150">
        <v>88.565034965035</v>
      </c>
      <c r="H11" s="98">
        <v>5</v>
      </c>
      <c r="I11" s="150">
        <v>93.565034965035</v>
      </c>
      <c r="J11" s="150">
        <v>89.3611111111111</v>
      </c>
      <c r="K11" s="98">
        <v>1.5</v>
      </c>
      <c r="L11" s="150">
        <v>90.8611111111111</v>
      </c>
      <c r="M11" s="150">
        <v>80.7</v>
      </c>
      <c r="N11" s="98">
        <v>0</v>
      </c>
      <c r="O11" s="150">
        <v>80.7</v>
      </c>
      <c r="P11" s="150">
        <v>90.2505885780886</v>
      </c>
      <c r="Q11" s="140">
        <v>7</v>
      </c>
      <c r="R11" s="97">
        <v>3</v>
      </c>
      <c r="S11" s="97" t="s">
        <v>33</v>
      </c>
      <c r="T11" s="97">
        <v>131</v>
      </c>
      <c r="U11" s="29" t="s">
        <v>40</v>
      </c>
      <c r="V11" s="29"/>
      <c r="W11" s="29" t="s">
        <v>45</v>
      </c>
      <c r="X11" s="26"/>
    </row>
    <row r="12" customHeight="1" spans="1:24">
      <c r="A12" s="149" t="s">
        <v>29</v>
      </c>
      <c r="B12" s="97" t="s">
        <v>169</v>
      </c>
      <c r="C12" s="24">
        <v>2022</v>
      </c>
      <c r="D12" s="97" t="s">
        <v>172</v>
      </c>
      <c r="E12" s="97">
        <v>2233110248</v>
      </c>
      <c r="F12" s="97" t="s">
        <v>181</v>
      </c>
      <c r="G12" s="150">
        <v>87.845</v>
      </c>
      <c r="H12" s="98">
        <v>3.5</v>
      </c>
      <c r="I12" s="150">
        <v>91.345</v>
      </c>
      <c r="J12" s="150">
        <v>87.94</v>
      </c>
      <c r="K12" s="98">
        <v>5.25</v>
      </c>
      <c r="L12" s="150">
        <v>93.19</v>
      </c>
      <c r="M12" s="150">
        <v>65.3</v>
      </c>
      <c r="N12" s="98">
        <v>0</v>
      </c>
      <c r="O12" s="150">
        <v>65.3</v>
      </c>
      <c r="P12" s="150">
        <v>90.12425</v>
      </c>
      <c r="Q12" s="140">
        <v>8</v>
      </c>
      <c r="R12" s="97">
        <v>10</v>
      </c>
      <c r="S12" s="97" t="s">
        <v>33</v>
      </c>
      <c r="T12" s="97">
        <v>131</v>
      </c>
      <c r="U12" s="29" t="s">
        <v>40</v>
      </c>
      <c r="V12" s="29"/>
      <c r="W12" s="29" t="s">
        <v>45</v>
      </c>
      <c r="X12" s="26"/>
    </row>
    <row r="13" customHeight="1" spans="1:24">
      <c r="A13" s="149" t="s">
        <v>29</v>
      </c>
      <c r="B13" s="97" t="s">
        <v>169</v>
      </c>
      <c r="C13" s="24">
        <v>2022</v>
      </c>
      <c r="D13" s="97" t="s">
        <v>182</v>
      </c>
      <c r="E13" s="97">
        <v>2233110172</v>
      </c>
      <c r="F13" s="97" t="s">
        <v>183</v>
      </c>
      <c r="G13" s="150">
        <v>87.7538461538462</v>
      </c>
      <c r="H13" s="98">
        <v>3</v>
      </c>
      <c r="I13" s="150">
        <v>90.7538461538462</v>
      </c>
      <c r="J13" s="150">
        <v>86.5972222222222</v>
      </c>
      <c r="K13" s="98">
        <v>3.225</v>
      </c>
      <c r="L13" s="150">
        <v>89.8222222222222</v>
      </c>
      <c r="M13" s="150">
        <v>81</v>
      </c>
      <c r="N13" s="98">
        <v>0</v>
      </c>
      <c r="O13" s="150">
        <v>81</v>
      </c>
      <c r="P13" s="150">
        <v>89.0797435897436</v>
      </c>
      <c r="Q13" s="140">
        <v>9</v>
      </c>
      <c r="R13" s="97">
        <v>14</v>
      </c>
      <c r="S13" s="97" t="s">
        <v>33</v>
      </c>
      <c r="T13" s="97">
        <v>131</v>
      </c>
      <c r="U13" s="29" t="s">
        <v>40</v>
      </c>
      <c r="V13" s="29"/>
      <c r="W13" s="29"/>
      <c r="X13" s="26"/>
    </row>
    <row r="14" customHeight="1" spans="1:24">
      <c r="A14" s="149" t="s">
        <v>29</v>
      </c>
      <c r="B14" s="97" t="s">
        <v>169</v>
      </c>
      <c r="C14" s="24">
        <v>2022</v>
      </c>
      <c r="D14" s="97" t="s">
        <v>172</v>
      </c>
      <c r="E14" s="97">
        <v>2233110234</v>
      </c>
      <c r="F14" s="97" t="s">
        <v>184</v>
      </c>
      <c r="G14" s="150">
        <v>87.508</v>
      </c>
      <c r="H14" s="98">
        <v>3.25</v>
      </c>
      <c r="I14" s="150">
        <v>90.758</v>
      </c>
      <c r="J14" s="150">
        <v>88.44</v>
      </c>
      <c r="K14" s="98">
        <v>1.95</v>
      </c>
      <c r="L14" s="150">
        <v>90.39</v>
      </c>
      <c r="M14" s="150">
        <v>73.6</v>
      </c>
      <c r="N14" s="98">
        <v>0</v>
      </c>
      <c r="O14" s="150">
        <v>73.6</v>
      </c>
      <c r="P14" s="150">
        <v>88.7662</v>
      </c>
      <c r="Q14" s="140">
        <v>10</v>
      </c>
      <c r="R14" s="97">
        <v>6</v>
      </c>
      <c r="S14" s="97" t="s">
        <v>33</v>
      </c>
      <c r="T14" s="97">
        <v>131</v>
      </c>
      <c r="U14" s="29" t="s">
        <v>40</v>
      </c>
      <c r="V14" s="29"/>
      <c r="W14" s="29" t="s">
        <v>45</v>
      </c>
      <c r="X14" s="26"/>
    </row>
    <row r="15" customHeight="1" spans="1:24">
      <c r="A15" s="149" t="s">
        <v>29</v>
      </c>
      <c r="B15" s="97" t="s">
        <v>169</v>
      </c>
      <c r="C15" s="24">
        <v>2022</v>
      </c>
      <c r="D15" s="97" t="s">
        <v>174</v>
      </c>
      <c r="E15" s="97">
        <v>2233110267</v>
      </c>
      <c r="F15" s="97" t="s">
        <v>185</v>
      </c>
      <c r="G15" s="150">
        <v>87.2090909090909</v>
      </c>
      <c r="H15" s="98">
        <v>0</v>
      </c>
      <c r="I15" s="150">
        <v>87.2090909090909</v>
      </c>
      <c r="J15" s="150">
        <v>82.9722222222222</v>
      </c>
      <c r="K15" s="98">
        <v>7</v>
      </c>
      <c r="L15" s="150">
        <v>89.9722222222222</v>
      </c>
      <c r="M15" s="150">
        <v>73.6</v>
      </c>
      <c r="N15" s="98">
        <v>0</v>
      </c>
      <c r="O15" s="150">
        <v>73.6</v>
      </c>
      <c r="P15" s="150">
        <v>87.9205303030303</v>
      </c>
      <c r="Q15" s="140">
        <v>11</v>
      </c>
      <c r="R15" s="97">
        <v>41</v>
      </c>
      <c r="S15" s="97" t="s">
        <v>33</v>
      </c>
      <c r="T15" s="97">
        <v>131</v>
      </c>
      <c r="U15" s="29" t="s">
        <v>40</v>
      </c>
      <c r="V15" s="29"/>
      <c r="W15" s="29"/>
      <c r="X15" s="26"/>
    </row>
    <row r="16" customHeight="1" spans="1:24">
      <c r="A16" s="149" t="s">
        <v>29</v>
      </c>
      <c r="B16" s="97" t="s">
        <v>169</v>
      </c>
      <c r="C16" s="24">
        <v>2022</v>
      </c>
      <c r="D16" s="97" t="s">
        <v>170</v>
      </c>
      <c r="E16" s="97">
        <v>2233110309</v>
      </c>
      <c r="F16" s="97" t="s">
        <v>186</v>
      </c>
      <c r="G16" s="150">
        <v>88.573</v>
      </c>
      <c r="H16" s="98">
        <v>11</v>
      </c>
      <c r="I16" s="150">
        <v>99.573</v>
      </c>
      <c r="J16" s="150">
        <v>86.375</v>
      </c>
      <c r="K16" s="98">
        <v>1</v>
      </c>
      <c r="L16" s="150">
        <v>87.375</v>
      </c>
      <c r="M16" s="150">
        <v>74.2</v>
      </c>
      <c r="N16" s="98">
        <v>0</v>
      </c>
      <c r="O16" s="150">
        <v>74.2</v>
      </c>
      <c r="P16" s="150">
        <v>87.8872</v>
      </c>
      <c r="Q16" s="140">
        <v>12</v>
      </c>
      <c r="R16" s="97">
        <v>16</v>
      </c>
      <c r="S16" s="97" t="s">
        <v>33</v>
      </c>
      <c r="T16" s="97">
        <v>131</v>
      </c>
      <c r="U16" s="29" t="s">
        <v>40</v>
      </c>
      <c r="V16" s="29"/>
      <c r="W16" s="29"/>
      <c r="X16" s="26"/>
    </row>
    <row r="17" customHeight="1" spans="1:24">
      <c r="A17" s="149" t="s">
        <v>29</v>
      </c>
      <c r="B17" s="97" t="s">
        <v>169</v>
      </c>
      <c r="C17" s="24">
        <v>2022</v>
      </c>
      <c r="D17" s="97" t="s">
        <v>172</v>
      </c>
      <c r="E17" s="97">
        <v>2233110231</v>
      </c>
      <c r="F17" s="97" t="s">
        <v>187</v>
      </c>
      <c r="G17" s="150">
        <v>87.831</v>
      </c>
      <c r="H17" s="98">
        <v>3</v>
      </c>
      <c r="I17" s="150">
        <v>90.831</v>
      </c>
      <c r="J17" s="150">
        <v>84.74</v>
      </c>
      <c r="K17" s="98">
        <v>3</v>
      </c>
      <c r="L17" s="150">
        <v>87.74</v>
      </c>
      <c r="M17" s="150">
        <v>81.7</v>
      </c>
      <c r="N17" s="98">
        <v>0</v>
      </c>
      <c r="O17" s="150">
        <v>81.7</v>
      </c>
      <c r="P17" s="150">
        <v>87.59965</v>
      </c>
      <c r="Q17" s="140">
        <v>13</v>
      </c>
      <c r="R17" s="97">
        <v>29</v>
      </c>
      <c r="S17" s="97" t="s">
        <v>33</v>
      </c>
      <c r="T17" s="97">
        <v>131</v>
      </c>
      <c r="U17" s="29" t="s">
        <v>40</v>
      </c>
      <c r="V17" s="29"/>
      <c r="W17" s="29"/>
      <c r="X17" s="26"/>
    </row>
    <row r="18" customHeight="1" spans="1:24">
      <c r="A18" s="149" t="s">
        <v>29</v>
      </c>
      <c r="B18" s="97" t="s">
        <v>169</v>
      </c>
      <c r="C18" s="24">
        <v>2022</v>
      </c>
      <c r="D18" s="97" t="s">
        <v>170</v>
      </c>
      <c r="E18" s="97">
        <v>2233110301</v>
      </c>
      <c r="F18" s="97" t="s">
        <v>188</v>
      </c>
      <c r="G18" s="150">
        <v>88.045</v>
      </c>
      <c r="H18" s="98">
        <v>0</v>
      </c>
      <c r="I18" s="150">
        <v>88.045</v>
      </c>
      <c r="J18" s="150">
        <v>88.375</v>
      </c>
      <c r="K18" s="98">
        <v>1</v>
      </c>
      <c r="L18" s="150">
        <v>89.375</v>
      </c>
      <c r="M18" s="150">
        <v>71.8</v>
      </c>
      <c r="N18" s="98">
        <v>0</v>
      </c>
      <c r="O18" s="150">
        <v>71.8</v>
      </c>
      <c r="P18" s="150">
        <v>87.418</v>
      </c>
      <c r="Q18" s="140">
        <v>14</v>
      </c>
      <c r="R18" s="97">
        <v>7</v>
      </c>
      <c r="S18" s="97" t="s">
        <v>33</v>
      </c>
      <c r="T18" s="97">
        <v>131</v>
      </c>
      <c r="U18" s="29" t="s">
        <v>40</v>
      </c>
      <c r="V18" s="29"/>
      <c r="W18" s="29" t="s">
        <v>45</v>
      </c>
      <c r="X18" s="26"/>
    </row>
    <row r="19" customHeight="1" spans="1:24">
      <c r="A19" s="149" t="s">
        <v>29</v>
      </c>
      <c r="B19" s="97" t="s">
        <v>169</v>
      </c>
      <c r="C19" s="24">
        <v>2022</v>
      </c>
      <c r="D19" s="97" t="s">
        <v>170</v>
      </c>
      <c r="E19" s="97">
        <v>2233110297</v>
      </c>
      <c r="F19" s="97" t="s">
        <v>189</v>
      </c>
      <c r="G19" s="150">
        <v>88.318</v>
      </c>
      <c r="H19" s="98">
        <v>5.5</v>
      </c>
      <c r="I19" s="150">
        <v>93.818</v>
      </c>
      <c r="J19" s="150">
        <v>86.9861111111111</v>
      </c>
      <c r="K19" s="98">
        <v>1.7</v>
      </c>
      <c r="L19" s="150">
        <v>88.6861111111111</v>
      </c>
      <c r="M19" s="150">
        <v>68.15</v>
      </c>
      <c r="N19" s="98">
        <v>0</v>
      </c>
      <c r="O19" s="150">
        <v>68.15</v>
      </c>
      <c r="P19" s="150">
        <v>87.4022833333333</v>
      </c>
      <c r="Q19" s="140">
        <v>15</v>
      </c>
      <c r="R19" s="97">
        <v>12</v>
      </c>
      <c r="S19" s="97" t="s">
        <v>33</v>
      </c>
      <c r="T19" s="97">
        <v>131</v>
      </c>
      <c r="U19" s="29" t="s">
        <v>40</v>
      </c>
      <c r="V19" s="29"/>
      <c r="W19" s="29" t="s">
        <v>45</v>
      </c>
      <c r="X19" s="26"/>
    </row>
    <row r="20" customHeight="1" spans="1:24">
      <c r="A20" s="149" t="s">
        <v>29</v>
      </c>
      <c r="B20" s="97" t="s">
        <v>169</v>
      </c>
      <c r="C20" s="24">
        <v>2022</v>
      </c>
      <c r="D20" s="97" t="s">
        <v>172</v>
      </c>
      <c r="E20" s="97">
        <v>2233110259</v>
      </c>
      <c r="F20" s="97" t="s">
        <v>190</v>
      </c>
      <c r="G20" s="150">
        <v>88.073</v>
      </c>
      <c r="H20" s="98">
        <v>2.5</v>
      </c>
      <c r="I20" s="150">
        <v>90.573</v>
      </c>
      <c r="J20" s="150">
        <v>84.99</v>
      </c>
      <c r="K20" s="98">
        <v>4</v>
      </c>
      <c r="L20" s="150">
        <v>88.99</v>
      </c>
      <c r="M20" s="150">
        <v>70.6</v>
      </c>
      <c r="N20" s="98">
        <v>0</v>
      </c>
      <c r="O20" s="150">
        <v>70.6</v>
      </c>
      <c r="P20" s="150">
        <v>87.38845</v>
      </c>
      <c r="Q20" s="140">
        <v>16</v>
      </c>
      <c r="R20" s="97">
        <v>28</v>
      </c>
      <c r="S20" s="97" t="s">
        <v>33</v>
      </c>
      <c r="T20" s="97">
        <v>131</v>
      </c>
      <c r="U20" s="29" t="s">
        <v>40</v>
      </c>
      <c r="V20" s="29"/>
      <c r="W20" s="29"/>
      <c r="X20" s="26"/>
    </row>
    <row r="21" customHeight="1" spans="1:24">
      <c r="A21" s="149" t="s">
        <v>29</v>
      </c>
      <c r="B21" s="97" t="s">
        <v>169</v>
      </c>
      <c r="C21" s="24">
        <v>2022</v>
      </c>
      <c r="D21" s="97" t="s">
        <v>174</v>
      </c>
      <c r="E21" s="97">
        <v>2233110275</v>
      </c>
      <c r="F21" s="97" t="s">
        <v>191</v>
      </c>
      <c r="G21" s="150">
        <v>86.8818181818182</v>
      </c>
      <c r="H21" s="98">
        <v>1.5</v>
      </c>
      <c r="I21" s="150">
        <v>88.3818181818182</v>
      </c>
      <c r="J21" s="150">
        <v>87.9722222222222</v>
      </c>
      <c r="K21" s="98">
        <v>1.95</v>
      </c>
      <c r="L21" s="150">
        <v>89.9222222222222</v>
      </c>
      <c r="M21" s="150">
        <v>65.5</v>
      </c>
      <c r="N21" s="98">
        <v>0</v>
      </c>
      <c r="O21" s="150">
        <v>65.5</v>
      </c>
      <c r="P21" s="150">
        <v>87.2489393939394</v>
      </c>
      <c r="Q21" s="140">
        <v>17</v>
      </c>
      <c r="R21" s="97">
        <v>9</v>
      </c>
      <c r="S21" s="97" t="s">
        <v>33</v>
      </c>
      <c r="T21" s="97">
        <v>131</v>
      </c>
      <c r="U21" s="29" t="s">
        <v>40</v>
      </c>
      <c r="V21" s="29"/>
      <c r="W21" s="29" t="s">
        <v>38</v>
      </c>
      <c r="X21" s="26"/>
    </row>
    <row r="22" customHeight="1" spans="1:24">
      <c r="A22" s="149" t="s">
        <v>29</v>
      </c>
      <c r="B22" s="97" t="s">
        <v>169</v>
      </c>
      <c r="C22" s="24">
        <v>2022</v>
      </c>
      <c r="D22" s="97" t="s">
        <v>170</v>
      </c>
      <c r="E22" s="97">
        <v>2233110299</v>
      </c>
      <c r="F22" s="97" t="s">
        <v>192</v>
      </c>
      <c r="G22" s="150">
        <v>87.473</v>
      </c>
      <c r="H22" s="98">
        <v>0.6</v>
      </c>
      <c r="I22" s="150">
        <v>88.073</v>
      </c>
      <c r="J22" s="150">
        <v>86.4305555555556</v>
      </c>
      <c r="K22" s="98">
        <v>0.5</v>
      </c>
      <c r="L22" s="150">
        <v>86.9305555555556</v>
      </c>
      <c r="M22" s="150">
        <v>86.9</v>
      </c>
      <c r="N22" s="98">
        <v>0</v>
      </c>
      <c r="O22" s="150">
        <v>86.9</v>
      </c>
      <c r="P22" s="150">
        <v>87.0988666666667</v>
      </c>
      <c r="Q22" s="140">
        <v>18</v>
      </c>
      <c r="R22" s="97">
        <v>15</v>
      </c>
      <c r="S22" s="97" t="s">
        <v>33</v>
      </c>
      <c r="T22" s="97">
        <v>131</v>
      </c>
      <c r="U22" s="29" t="s">
        <v>40</v>
      </c>
      <c r="V22" s="29"/>
      <c r="W22" s="29"/>
      <c r="X22" s="26"/>
    </row>
    <row r="23" customHeight="1" spans="1:24">
      <c r="A23" s="149" t="s">
        <v>29</v>
      </c>
      <c r="B23" s="97" t="s">
        <v>169</v>
      </c>
      <c r="C23" s="24">
        <v>2022</v>
      </c>
      <c r="D23" s="97" t="s">
        <v>182</v>
      </c>
      <c r="E23" s="97">
        <v>2233110176</v>
      </c>
      <c r="F23" s="97" t="s">
        <v>193</v>
      </c>
      <c r="G23" s="150">
        <v>87.6923076923077</v>
      </c>
      <c r="H23" s="98">
        <v>2</v>
      </c>
      <c r="I23" s="150">
        <v>89.6923076923077</v>
      </c>
      <c r="J23" s="150">
        <v>86.1527777777778</v>
      </c>
      <c r="K23" s="98">
        <v>0</v>
      </c>
      <c r="L23" s="150">
        <v>86.1527777777778</v>
      </c>
      <c r="M23" s="150">
        <v>88.5</v>
      </c>
      <c r="N23" s="98">
        <v>0</v>
      </c>
      <c r="O23" s="150">
        <v>88.5</v>
      </c>
      <c r="P23" s="150">
        <v>86.9184294871795</v>
      </c>
      <c r="Q23" s="140">
        <v>19</v>
      </c>
      <c r="R23" s="97">
        <v>18</v>
      </c>
      <c r="S23" s="97" t="s">
        <v>33</v>
      </c>
      <c r="T23" s="97">
        <v>131</v>
      </c>
      <c r="U23" s="29" t="s">
        <v>40</v>
      </c>
      <c r="V23" s="29"/>
      <c r="W23" s="29"/>
      <c r="X23" s="26"/>
    </row>
    <row r="24" customHeight="1" spans="1:24">
      <c r="A24" s="149" t="s">
        <v>29</v>
      </c>
      <c r="B24" s="97" t="s">
        <v>169</v>
      </c>
      <c r="C24" s="24">
        <v>2022</v>
      </c>
      <c r="D24" s="97" t="s">
        <v>172</v>
      </c>
      <c r="E24" s="97">
        <v>2233110237</v>
      </c>
      <c r="F24" s="97" t="s">
        <v>194</v>
      </c>
      <c r="G24" s="150">
        <v>89</v>
      </c>
      <c r="H24" s="98">
        <v>2.5</v>
      </c>
      <c r="I24" s="150">
        <v>91.5</v>
      </c>
      <c r="J24" s="150">
        <v>87.22</v>
      </c>
      <c r="K24" s="98">
        <v>0.6</v>
      </c>
      <c r="L24" s="150">
        <v>87.82</v>
      </c>
      <c r="M24" s="150">
        <v>72.5</v>
      </c>
      <c r="N24" s="98">
        <v>0</v>
      </c>
      <c r="O24" s="150">
        <v>72.5</v>
      </c>
      <c r="P24" s="150">
        <v>86.84</v>
      </c>
      <c r="Q24" s="140">
        <v>20</v>
      </c>
      <c r="R24" s="97">
        <v>11</v>
      </c>
      <c r="S24" s="97" t="s">
        <v>33</v>
      </c>
      <c r="T24" s="97">
        <v>131</v>
      </c>
      <c r="U24" s="29" t="s">
        <v>49</v>
      </c>
      <c r="V24" s="29"/>
      <c r="W24" s="29"/>
      <c r="X24" s="26"/>
    </row>
    <row r="25" customHeight="1" spans="1:24">
      <c r="A25" s="149" t="s">
        <v>29</v>
      </c>
      <c r="B25" s="97" t="s">
        <v>169</v>
      </c>
      <c r="C25" s="24">
        <v>2022</v>
      </c>
      <c r="D25" s="97" t="s">
        <v>172</v>
      </c>
      <c r="E25" s="97">
        <v>2233110233</v>
      </c>
      <c r="F25" s="97" t="s">
        <v>195</v>
      </c>
      <c r="G25" s="150">
        <v>87.35</v>
      </c>
      <c r="H25" s="98">
        <v>4</v>
      </c>
      <c r="I25" s="150">
        <v>91.35</v>
      </c>
      <c r="J25" s="150">
        <v>85.46</v>
      </c>
      <c r="K25" s="98">
        <v>1.2</v>
      </c>
      <c r="L25" s="150">
        <v>86.66</v>
      </c>
      <c r="M25" s="150">
        <v>80.5</v>
      </c>
      <c r="N25" s="98">
        <v>0</v>
      </c>
      <c r="O25" s="150">
        <v>80.5</v>
      </c>
      <c r="P25" s="150">
        <v>86.7475</v>
      </c>
      <c r="Q25" s="140">
        <v>21</v>
      </c>
      <c r="R25" s="97">
        <v>26</v>
      </c>
      <c r="S25" s="97" t="s">
        <v>33</v>
      </c>
      <c r="T25" s="97">
        <v>131</v>
      </c>
      <c r="U25" s="29" t="s">
        <v>49</v>
      </c>
      <c r="V25" s="29"/>
      <c r="W25" s="29"/>
      <c r="X25" s="26"/>
    </row>
    <row r="26" customHeight="1" spans="1:24">
      <c r="A26" s="149" t="s">
        <v>29</v>
      </c>
      <c r="B26" s="97" t="s">
        <v>169</v>
      </c>
      <c r="C26" s="24">
        <v>2022</v>
      </c>
      <c r="D26" s="97" t="s">
        <v>172</v>
      </c>
      <c r="E26" s="97">
        <v>2233110236</v>
      </c>
      <c r="F26" s="97" t="s">
        <v>196</v>
      </c>
      <c r="G26" s="150">
        <v>89</v>
      </c>
      <c r="H26" s="98">
        <v>1</v>
      </c>
      <c r="I26" s="150">
        <v>90</v>
      </c>
      <c r="J26" s="150">
        <v>85.49</v>
      </c>
      <c r="K26" s="98">
        <v>3.71875</v>
      </c>
      <c r="L26" s="150">
        <v>89.20875</v>
      </c>
      <c r="M26" s="150">
        <v>57.4</v>
      </c>
      <c r="N26" s="98">
        <v>0</v>
      </c>
      <c r="O26" s="150">
        <v>57.4</v>
      </c>
      <c r="P26" s="150">
        <v>86.1465625</v>
      </c>
      <c r="Q26" s="140">
        <v>22</v>
      </c>
      <c r="R26" s="97">
        <v>25</v>
      </c>
      <c r="S26" s="114" t="s">
        <v>73</v>
      </c>
      <c r="T26" s="97">
        <v>131</v>
      </c>
      <c r="U26" s="29" t="s">
        <v>58</v>
      </c>
      <c r="V26" s="29" t="s">
        <v>197</v>
      </c>
      <c r="W26" s="29"/>
      <c r="X26" s="26"/>
    </row>
    <row r="27" customHeight="1" spans="1:24">
      <c r="A27" s="149" t="s">
        <v>29</v>
      </c>
      <c r="B27" s="97" t="s">
        <v>169</v>
      </c>
      <c r="C27" s="24">
        <v>2022</v>
      </c>
      <c r="D27" s="97" t="s">
        <v>170</v>
      </c>
      <c r="E27" s="97">
        <v>2233110310</v>
      </c>
      <c r="F27" s="97" t="s">
        <v>198</v>
      </c>
      <c r="G27" s="150">
        <v>87.709</v>
      </c>
      <c r="H27" s="98">
        <v>3</v>
      </c>
      <c r="I27" s="150">
        <v>90.709</v>
      </c>
      <c r="J27" s="150">
        <v>84.4722222222222</v>
      </c>
      <c r="K27" s="98">
        <v>1</v>
      </c>
      <c r="L27" s="150">
        <v>85.4722222222222</v>
      </c>
      <c r="M27" s="150">
        <v>84.2</v>
      </c>
      <c r="N27" s="98">
        <v>0</v>
      </c>
      <c r="O27" s="150">
        <v>84.2</v>
      </c>
      <c r="P27" s="150">
        <v>86.1305166666667</v>
      </c>
      <c r="Q27" s="140">
        <v>23</v>
      </c>
      <c r="R27" s="97">
        <v>30</v>
      </c>
      <c r="S27" s="97" t="s">
        <v>33</v>
      </c>
      <c r="T27" s="97">
        <v>131</v>
      </c>
      <c r="U27" s="29" t="s">
        <v>49</v>
      </c>
      <c r="V27" s="29"/>
      <c r="W27" s="29"/>
      <c r="X27" s="26"/>
    </row>
    <row r="28" customHeight="1" spans="1:24">
      <c r="A28" s="149" t="s">
        <v>29</v>
      </c>
      <c r="B28" s="97" t="s">
        <v>169</v>
      </c>
      <c r="C28" s="24">
        <v>2022</v>
      </c>
      <c r="D28" s="97" t="s">
        <v>170</v>
      </c>
      <c r="E28" s="97">
        <v>2233110315</v>
      </c>
      <c r="F28" s="97" t="s">
        <v>199</v>
      </c>
      <c r="G28" s="150">
        <v>88.082</v>
      </c>
      <c r="H28" s="98">
        <v>4</v>
      </c>
      <c r="I28" s="150">
        <v>92.082</v>
      </c>
      <c r="J28" s="150">
        <v>85.6111111111111</v>
      </c>
      <c r="K28" s="98">
        <v>1</v>
      </c>
      <c r="L28" s="150">
        <v>86.6111111111111</v>
      </c>
      <c r="M28" s="150">
        <v>71.75</v>
      </c>
      <c r="N28" s="98">
        <v>0</v>
      </c>
      <c r="O28" s="150">
        <v>71.75</v>
      </c>
      <c r="P28" s="150">
        <v>85.9456333333333</v>
      </c>
      <c r="Q28" s="140">
        <v>24</v>
      </c>
      <c r="R28" s="97">
        <v>23</v>
      </c>
      <c r="S28" s="97" t="s">
        <v>33</v>
      </c>
      <c r="T28" s="97">
        <v>131</v>
      </c>
      <c r="U28" s="29" t="s">
        <v>49</v>
      </c>
      <c r="V28" s="29"/>
      <c r="W28" s="29"/>
      <c r="X28" s="26"/>
    </row>
    <row r="29" customHeight="1" spans="1:24">
      <c r="A29" s="149" t="s">
        <v>29</v>
      </c>
      <c r="B29" s="97" t="s">
        <v>169</v>
      </c>
      <c r="C29" s="24">
        <v>2022</v>
      </c>
      <c r="D29" s="97" t="s">
        <v>182</v>
      </c>
      <c r="E29" s="97">
        <v>2233110178</v>
      </c>
      <c r="F29" s="97" t="s">
        <v>200</v>
      </c>
      <c r="G29" s="150">
        <v>88.5391304347826</v>
      </c>
      <c r="H29" s="98">
        <v>5</v>
      </c>
      <c r="I29" s="150">
        <v>93.5391304347826</v>
      </c>
      <c r="J29" s="150">
        <v>80.7222222222222</v>
      </c>
      <c r="K29" s="98">
        <v>2.865</v>
      </c>
      <c r="L29" s="150">
        <v>83.5872222222222</v>
      </c>
      <c r="M29" s="150">
        <v>91.6</v>
      </c>
      <c r="N29" s="98">
        <v>0</v>
      </c>
      <c r="O29" s="150">
        <v>91.6</v>
      </c>
      <c r="P29" s="150">
        <v>85.881286231884</v>
      </c>
      <c r="Q29" s="140">
        <v>25</v>
      </c>
      <c r="R29" s="97">
        <v>54</v>
      </c>
      <c r="S29" s="97" t="s">
        <v>33</v>
      </c>
      <c r="T29" s="97">
        <v>131</v>
      </c>
      <c r="U29" s="29" t="s">
        <v>49</v>
      </c>
      <c r="V29" s="29"/>
      <c r="W29" s="29"/>
      <c r="X29" s="26"/>
    </row>
    <row r="30" customHeight="1" spans="1:24">
      <c r="A30" s="149" t="s">
        <v>29</v>
      </c>
      <c r="B30" s="97" t="s">
        <v>169</v>
      </c>
      <c r="C30" s="24">
        <v>2022</v>
      </c>
      <c r="D30" s="97" t="s">
        <v>170</v>
      </c>
      <c r="E30" s="97">
        <v>2233110292</v>
      </c>
      <c r="F30" s="97" t="s">
        <v>201</v>
      </c>
      <c r="G30" s="150">
        <v>84.5454545454545</v>
      </c>
      <c r="H30" s="98">
        <v>12.5</v>
      </c>
      <c r="I30" s="150">
        <v>97.0454545454545</v>
      </c>
      <c r="J30" s="150">
        <v>82.3055555555556</v>
      </c>
      <c r="K30" s="98">
        <v>2</v>
      </c>
      <c r="L30" s="150">
        <v>84.3055555555556</v>
      </c>
      <c r="M30" s="150">
        <v>80.8</v>
      </c>
      <c r="N30" s="98">
        <v>0</v>
      </c>
      <c r="O30" s="150">
        <v>80.8</v>
      </c>
      <c r="P30" s="150">
        <v>85.8659848484849</v>
      </c>
      <c r="Q30" s="140">
        <v>26</v>
      </c>
      <c r="R30" s="97">
        <v>46</v>
      </c>
      <c r="S30" s="97" t="s">
        <v>33</v>
      </c>
      <c r="T30" s="97">
        <v>131</v>
      </c>
      <c r="U30" s="29" t="s">
        <v>49</v>
      </c>
      <c r="V30" s="29"/>
      <c r="W30" s="29"/>
      <c r="X30" s="26"/>
    </row>
    <row r="31" customHeight="1" spans="1:24">
      <c r="A31" s="149" t="s">
        <v>29</v>
      </c>
      <c r="B31" s="97" t="s">
        <v>169</v>
      </c>
      <c r="C31" s="24">
        <v>2022</v>
      </c>
      <c r="D31" s="97" t="s">
        <v>179</v>
      </c>
      <c r="E31" s="97">
        <v>2233110221</v>
      </c>
      <c r="F31" s="97" t="s">
        <v>202</v>
      </c>
      <c r="G31" s="150">
        <v>87.5363636363636</v>
      </c>
      <c r="H31" s="98">
        <v>2</v>
      </c>
      <c r="I31" s="150">
        <v>89.5363636363636</v>
      </c>
      <c r="J31" s="150">
        <v>85.5972222222222</v>
      </c>
      <c r="K31" s="98">
        <v>1</v>
      </c>
      <c r="L31" s="150">
        <v>86.5972222222222</v>
      </c>
      <c r="M31" s="150">
        <v>74.4</v>
      </c>
      <c r="N31" s="98">
        <v>0</v>
      </c>
      <c r="O31" s="150">
        <v>74.4</v>
      </c>
      <c r="P31" s="150">
        <v>85.8183712121212</v>
      </c>
      <c r="Q31" s="140">
        <v>27</v>
      </c>
      <c r="R31" s="97">
        <v>24</v>
      </c>
      <c r="S31" s="97" t="s">
        <v>33</v>
      </c>
      <c r="T31" s="97">
        <v>131</v>
      </c>
      <c r="U31" s="29" t="s">
        <v>49</v>
      </c>
      <c r="V31" s="29"/>
      <c r="W31" s="29"/>
      <c r="X31" s="26"/>
    </row>
    <row r="32" customHeight="1" spans="1:24">
      <c r="A32" s="149" t="s">
        <v>29</v>
      </c>
      <c r="B32" s="97" t="s">
        <v>169</v>
      </c>
      <c r="C32" s="24">
        <v>2022</v>
      </c>
      <c r="D32" s="97" t="s">
        <v>182</v>
      </c>
      <c r="E32" s="97">
        <v>2233110173</v>
      </c>
      <c r="F32" s="97" t="s">
        <v>203</v>
      </c>
      <c r="G32" s="150">
        <v>86.8</v>
      </c>
      <c r="H32" s="98">
        <v>1</v>
      </c>
      <c r="I32" s="150">
        <v>87.8</v>
      </c>
      <c r="J32" s="150">
        <v>86.8194444444444</v>
      </c>
      <c r="K32" s="98">
        <v>1.4375</v>
      </c>
      <c r="L32" s="150">
        <v>88.2569444444444</v>
      </c>
      <c r="M32" s="150">
        <v>61.8</v>
      </c>
      <c r="N32" s="98">
        <v>0</v>
      </c>
      <c r="O32" s="150">
        <v>61.8</v>
      </c>
      <c r="P32" s="150">
        <v>85.5427083333333</v>
      </c>
      <c r="Q32" s="140">
        <v>28</v>
      </c>
      <c r="R32" s="97">
        <v>13</v>
      </c>
      <c r="S32" s="97" t="s">
        <v>33</v>
      </c>
      <c r="T32" s="97">
        <v>131</v>
      </c>
      <c r="U32" s="29" t="s">
        <v>49</v>
      </c>
      <c r="V32" s="29"/>
      <c r="W32" s="29"/>
      <c r="X32" s="26"/>
    </row>
    <row r="33" customHeight="1" spans="1:24">
      <c r="A33" s="149" t="s">
        <v>29</v>
      </c>
      <c r="B33" s="97" t="s">
        <v>169</v>
      </c>
      <c r="C33" s="24">
        <v>2022</v>
      </c>
      <c r="D33" s="97" t="s">
        <v>179</v>
      </c>
      <c r="E33" s="97">
        <v>2233110215</v>
      </c>
      <c r="F33" s="97" t="s">
        <v>204</v>
      </c>
      <c r="G33" s="150">
        <v>88.8272727272727</v>
      </c>
      <c r="H33" s="98">
        <v>4.75</v>
      </c>
      <c r="I33" s="150">
        <v>93.5772727272727</v>
      </c>
      <c r="J33" s="150">
        <v>83.4722222222222</v>
      </c>
      <c r="K33" s="98">
        <v>2.9</v>
      </c>
      <c r="L33" s="150">
        <v>86.3722222222222</v>
      </c>
      <c r="M33" s="150">
        <v>65.2</v>
      </c>
      <c r="N33" s="98">
        <v>0</v>
      </c>
      <c r="O33" s="150">
        <v>65.2</v>
      </c>
      <c r="P33" s="150">
        <v>85.3357575757576</v>
      </c>
      <c r="Q33" s="140">
        <v>29</v>
      </c>
      <c r="R33" s="97">
        <v>35</v>
      </c>
      <c r="S33" s="97" t="s">
        <v>33</v>
      </c>
      <c r="T33" s="97">
        <v>131</v>
      </c>
      <c r="U33" s="29" t="s">
        <v>49</v>
      </c>
      <c r="V33" s="29"/>
      <c r="W33" s="29"/>
      <c r="X33" s="26"/>
    </row>
    <row r="34" customHeight="1" spans="1:24">
      <c r="A34" s="149" t="s">
        <v>29</v>
      </c>
      <c r="B34" s="97" t="s">
        <v>169</v>
      </c>
      <c r="C34" s="24">
        <v>2022</v>
      </c>
      <c r="D34" s="97" t="s">
        <v>182</v>
      </c>
      <c r="E34" s="97">
        <v>2233110175</v>
      </c>
      <c r="F34" s="97" t="s">
        <v>205</v>
      </c>
      <c r="G34" s="150">
        <v>88.7538461538462</v>
      </c>
      <c r="H34" s="98">
        <v>0</v>
      </c>
      <c r="I34" s="150">
        <v>88.7538461538462</v>
      </c>
      <c r="J34" s="150">
        <v>86.0416666666667</v>
      </c>
      <c r="K34" s="98">
        <v>0</v>
      </c>
      <c r="L34" s="150">
        <v>86.0416666666667</v>
      </c>
      <c r="M34" s="150">
        <v>72.6</v>
      </c>
      <c r="N34" s="98">
        <v>0</v>
      </c>
      <c r="O34" s="150">
        <v>72.6</v>
      </c>
      <c r="P34" s="150">
        <v>85.104326923077</v>
      </c>
      <c r="Q34" s="140">
        <v>30</v>
      </c>
      <c r="R34" s="97">
        <v>20</v>
      </c>
      <c r="S34" s="97" t="s">
        <v>33</v>
      </c>
      <c r="T34" s="97">
        <v>131</v>
      </c>
      <c r="U34" s="29" t="s">
        <v>49</v>
      </c>
      <c r="V34" s="29"/>
      <c r="W34" s="29"/>
      <c r="X34" s="26"/>
    </row>
    <row r="35" customHeight="1" spans="1:24">
      <c r="A35" s="149" t="s">
        <v>29</v>
      </c>
      <c r="B35" s="97" t="s">
        <v>169</v>
      </c>
      <c r="C35" s="24">
        <v>2022</v>
      </c>
      <c r="D35" s="97" t="s">
        <v>170</v>
      </c>
      <c r="E35" s="97">
        <v>2233110302</v>
      </c>
      <c r="F35" s="97" t="s">
        <v>206</v>
      </c>
      <c r="G35" s="150">
        <v>88.427</v>
      </c>
      <c r="H35" s="98">
        <v>0</v>
      </c>
      <c r="I35" s="150">
        <v>88.427</v>
      </c>
      <c r="J35" s="150">
        <v>84.1944444444444</v>
      </c>
      <c r="K35" s="98">
        <v>0.5</v>
      </c>
      <c r="L35" s="150">
        <v>84.6944444444444</v>
      </c>
      <c r="M35" s="150">
        <v>82.95</v>
      </c>
      <c r="N35" s="98">
        <v>0</v>
      </c>
      <c r="O35" s="150">
        <v>82.95</v>
      </c>
      <c r="P35" s="150">
        <v>85.0798833333333</v>
      </c>
      <c r="Q35" s="140">
        <v>31</v>
      </c>
      <c r="R35" s="97">
        <v>33</v>
      </c>
      <c r="S35" s="97" t="s">
        <v>33</v>
      </c>
      <c r="T35" s="97">
        <v>131</v>
      </c>
      <c r="U35" s="29" t="s">
        <v>49</v>
      </c>
      <c r="V35" s="29"/>
      <c r="W35" s="29"/>
      <c r="X35" s="26"/>
    </row>
    <row r="36" customHeight="1" spans="1:24">
      <c r="A36" s="149" t="s">
        <v>29</v>
      </c>
      <c r="B36" s="97" t="s">
        <v>169</v>
      </c>
      <c r="C36" s="24">
        <v>2022</v>
      </c>
      <c r="D36" s="97" t="s">
        <v>174</v>
      </c>
      <c r="E36" s="97">
        <v>2233110261</v>
      </c>
      <c r="F36" s="97" t="s">
        <v>207</v>
      </c>
      <c r="G36" s="150">
        <v>88.962</v>
      </c>
      <c r="H36" s="98">
        <v>3.75</v>
      </c>
      <c r="I36" s="150">
        <v>92.712</v>
      </c>
      <c r="J36" s="150">
        <v>82.5277777777778</v>
      </c>
      <c r="K36" s="98">
        <v>1.5</v>
      </c>
      <c r="L36" s="150">
        <v>84.0277777777778</v>
      </c>
      <c r="M36" s="150">
        <v>78.3</v>
      </c>
      <c r="N36" s="98">
        <v>0</v>
      </c>
      <c r="O36" s="150">
        <v>78.3</v>
      </c>
      <c r="P36" s="150">
        <v>84.7576333333333</v>
      </c>
      <c r="Q36" s="140">
        <v>32</v>
      </c>
      <c r="R36" s="97">
        <v>44</v>
      </c>
      <c r="S36" s="97" t="s">
        <v>33</v>
      </c>
      <c r="T36" s="97">
        <v>131</v>
      </c>
      <c r="U36" s="29" t="s">
        <v>49</v>
      </c>
      <c r="V36" s="29"/>
      <c r="W36" s="29"/>
      <c r="X36" s="26"/>
    </row>
    <row r="37" customHeight="1" spans="1:24">
      <c r="A37" s="149" t="s">
        <v>29</v>
      </c>
      <c r="B37" s="97" t="s">
        <v>169</v>
      </c>
      <c r="C37" s="24">
        <v>2022</v>
      </c>
      <c r="D37" s="97" t="s">
        <v>182</v>
      </c>
      <c r="E37" s="97">
        <v>2233110171</v>
      </c>
      <c r="F37" s="97" t="s">
        <v>208</v>
      </c>
      <c r="G37" s="150">
        <v>88.9846153846154</v>
      </c>
      <c r="H37" s="98">
        <v>0</v>
      </c>
      <c r="I37" s="150">
        <v>88.9846153846154</v>
      </c>
      <c r="J37" s="150">
        <v>84.4166666666667</v>
      </c>
      <c r="K37" s="98">
        <v>1</v>
      </c>
      <c r="L37" s="150">
        <v>85.4166666666667</v>
      </c>
      <c r="M37" s="150">
        <v>72.5</v>
      </c>
      <c r="N37" s="98">
        <v>0</v>
      </c>
      <c r="O37" s="150">
        <v>72.5</v>
      </c>
      <c r="P37" s="150">
        <v>84.6601923076923</v>
      </c>
      <c r="Q37" s="140">
        <v>33</v>
      </c>
      <c r="R37" s="97">
        <v>31</v>
      </c>
      <c r="S37" s="97" t="s">
        <v>33</v>
      </c>
      <c r="T37" s="97">
        <v>131</v>
      </c>
      <c r="U37" s="29" t="s">
        <v>49</v>
      </c>
      <c r="V37" s="29"/>
      <c r="W37" s="29"/>
      <c r="X37" s="26"/>
    </row>
    <row r="38" customHeight="1" spans="1:24">
      <c r="A38" s="149" t="s">
        <v>29</v>
      </c>
      <c r="B38" s="97" t="s">
        <v>169</v>
      </c>
      <c r="C38" s="24">
        <v>2022</v>
      </c>
      <c r="D38" s="97" t="s">
        <v>182</v>
      </c>
      <c r="E38" s="97">
        <v>2233110194</v>
      </c>
      <c r="F38" s="97" t="s">
        <v>209</v>
      </c>
      <c r="G38" s="150">
        <v>88.5727272727273</v>
      </c>
      <c r="H38" s="98">
        <v>0</v>
      </c>
      <c r="I38" s="150">
        <v>88.5727272727273</v>
      </c>
      <c r="J38" s="150">
        <v>85.8194444444444</v>
      </c>
      <c r="K38" s="98">
        <v>1</v>
      </c>
      <c r="L38" s="150">
        <v>86.8194444444444</v>
      </c>
      <c r="M38" s="150">
        <v>61.2</v>
      </c>
      <c r="N38" s="98">
        <v>0</v>
      </c>
      <c r="O38" s="150">
        <v>61.2</v>
      </c>
      <c r="P38" s="150">
        <v>84.5204924242424</v>
      </c>
      <c r="Q38" s="140">
        <v>34</v>
      </c>
      <c r="R38" s="97">
        <v>22</v>
      </c>
      <c r="S38" s="97" t="s">
        <v>33</v>
      </c>
      <c r="T38" s="97">
        <v>131</v>
      </c>
      <c r="U38" s="29" t="s">
        <v>49</v>
      </c>
      <c r="V38" s="29"/>
      <c r="W38" s="29"/>
      <c r="X38" s="26"/>
    </row>
    <row r="39" customHeight="1" spans="1:24">
      <c r="A39" s="149" t="s">
        <v>29</v>
      </c>
      <c r="B39" s="97" t="s">
        <v>169</v>
      </c>
      <c r="C39" s="24">
        <v>2022</v>
      </c>
      <c r="D39" s="97" t="s">
        <v>182</v>
      </c>
      <c r="E39" s="97">
        <v>2233110198</v>
      </c>
      <c r="F39" s="97" t="s">
        <v>210</v>
      </c>
      <c r="G39" s="150">
        <v>87.7636363636364</v>
      </c>
      <c r="H39" s="98">
        <v>0</v>
      </c>
      <c r="I39" s="150">
        <v>87.7636363636364</v>
      </c>
      <c r="J39" s="150">
        <v>83.4583333333333</v>
      </c>
      <c r="K39" s="98">
        <v>1</v>
      </c>
      <c r="L39" s="150">
        <v>84.4583333333333</v>
      </c>
      <c r="M39" s="150">
        <v>79.55</v>
      </c>
      <c r="N39" s="98">
        <v>0</v>
      </c>
      <c r="O39" s="150">
        <v>79.55</v>
      </c>
      <c r="P39" s="150">
        <v>84.4632954545454</v>
      </c>
      <c r="Q39" s="140">
        <v>35</v>
      </c>
      <c r="R39" s="97">
        <v>36</v>
      </c>
      <c r="S39" s="97" t="s">
        <v>33</v>
      </c>
      <c r="T39" s="97">
        <v>131</v>
      </c>
      <c r="U39" s="29" t="s">
        <v>49</v>
      </c>
      <c r="V39" s="29"/>
      <c r="W39" s="29"/>
      <c r="X39" s="26"/>
    </row>
    <row r="40" customHeight="1" spans="1:24">
      <c r="A40" s="149" t="s">
        <v>29</v>
      </c>
      <c r="B40" s="97" t="s">
        <v>169</v>
      </c>
      <c r="C40" s="24">
        <v>2022</v>
      </c>
      <c r="D40" s="97" t="s">
        <v>170</v>
      </c>
      <c r="E40" s="97">
        <v>2233110308</v>
      </c>
      <c r="F40" s="97" t="s">
        <v>211</v>
      </c>
      <c r="G40" s="150">
        <v>87.691</v>
      </c>
      <c r="H40" s="98">
        <v>2</v>
      </c>
      <c r="I40" s="150">
        <v>89.691</v>
      </c>
      <c r="J40" s="150">
        <v>85.2083333333333</v>
      </c>
      <c r="K40" s="98">
        <v>1</v>
      </c>
      <c r="L40" s="150">
        <v>86.2083333333333</v>
      </c>
      <c r="M40" s="150">
        <v>60.55</v>
      </c>
      <c r="N40" s="98">
        <v>0</v>
      </c>
      <c r="O40" s="150">
        <v>60.55</v>
      </c>
      <c r="P40" s="150">
        <v>84.1649</v>
      </c>
      <c r="Q40" s="140">
        <v>36</v>
      </c>
      <c r="R40" s="97">
        <v>27</v>
      </c>
      <c r="S40" s="97" t="s">
        <v>33</v>
      </c>
      <c r="T40" s="97">
        <v>131</v>
      </c>
      <c r="U40" s="29" t="s">
        <v>49</v>
      </c>
      <c r="V40" s="29"/>
      <c r="W40" s="29"/>
      <c r="X40" s="26"/>
    </row>
    <row r="41" customHeight="1" spans="1:24">
      <c r="A41" s="149" t="s">
        <v>29</v>
      </c>
      <c r="B41" s="97" t="s">
        <v>169</v>
      </c>
      <c r="C41" s="24">
        <v>2022</v>
      </c>
      <c r="D41" s="97" t="s">
        <v>179</v>
      </c>
      <c r="E41" s="97">
        <v>2233110228</v>
      </c>
      <c r="F41" s="97" t="s">
        <v>212</v>
      </c>
      <c r="G41" s="150">
        <v>88.96</v>
      </c>
      <c r="H41" s="98">
        <v>2</v>
      </c>
      <c r="I41" s="150">
        <v>90.96</v>
      </c>
      <c r="J41" s="150">
        <v>83.4444444444444</v>
      </c>
      <c r="K41" s="98">
        <v>2.6625</v>
      </c>
      <c r="L41" s="150">
        <v>86.1069444444444</v>
      </c>
      <c r="M41" s="150">
        <v>58.95</v>
      </c>
      <c r="N41" s="98">
        <v>0</v>
      </c>
      <c r="O41" s="150">
        <v>58.95</v>
      </c>
      <c r="P41" s="150">
        <v>84.1192083333333</v>
      </c>
      <c r="Q41" s="140">
        <v>37</v>
      </c>
      <c r="R41" s="97">
        <v>38</v>
      </c>
      <c r="S41" s="114" t="s">
        <v>73</v>
      </c>
      <c r="T41" s="97">
        <v>131</v>
      </c>
      <c r="U41" s="29" t="s">
        <v>58</v>
      </c>
      <c r="V41" s="29"/>
      <c r="W41" s="29"/>
      <c r="X41" s="26"/>
    </row>
    <row r="42" customHeight="1" spans="1:24">
      <c r="A42" s="149" t="s">
        <v>29</v>
      </c>
      <c r="B42" s="97" t="s">
        <v>169</v>
      </c>
      <c r="C42" s="24">
        <v>2022</v>
      </c>
      <c r="D42" s="97" t="s">
        <v>179</v>
      </c>
      <c r="E42" s="97">
        <v>2233110222</v>
      </c>
      <c r="F42" s="97" t="s">
        <v>213</v>
      </c>
      <c r="G42" s="150">
        <v>86.7272727272727</v>
      </c>
      <c r="H42" s="98">
        <v>0</v>
      </c>
      <c r="I42" s="150">
        <v>86.7272727272727</v>
      </c>
      <c r="J42" s="150">
        <v>83.0277777777778</v>
      </c>
      <c r="K42" s="98">
        <v>2</v>
      </c>
      <c r="L42" s="150">
        <v>85.0277777777778</v>
      </c>
      <c r="M42" s="150">
        <v>72.8</v>
      </c>
      <c r="N42" s="98">
        <v>0</v>
      </c>
      <c r="O42" s="150">
        <v>72.8</v>
      </c>
      <c r="P42" s="150">
        <v>84.0599242424243</v>
      </c>
      <c r="Q42" s="140">
        <v>38</v>
      </c>
      <c r="R42" s="97">
        <v>40</v>
      </c>
      <c r="S42" s="97" t="s">
        <v>33</v>
      </c>
      <c r="T42" s="97">
        <v>131</v>
      </c>
      <c r="U42" s="29" t="s">
        <v>49</v>
      </c>
      <c r="V42" s="29"/>
      <c r="W42" s="29"/>
      <c r="X42" s="26"/>
    </row>
    <row r="43" customHeight="1" spans="1:24">
      <c r="A43" s="149" t="s">
        <v>29</v>
      </c>
      <c r="B43" s="97" t="s">
        <v>169</v>
      </c>
      <c r="C43" s="24">
        <v>2022</v>
      </c>
      <c r="D43" s="97" t="s">
        <v>182</v>
      </c>
      <c r="E43" s="97">
        <v>2233110186</v>
      </c>
      <c r="F43" s="97" t="s">
        <v>214</v>
      </c>
      <c r="G43" s="150">
        <v>87.2869565217391</v>
      </c>
      <c r="H43" s="98">
        <v>4.5</v>
      </c>
      <c r="I43" s="150">
        <v>91.7869565217391</v>
      </c>
      <c r="J43" s="150">
        <v>80.8333333333333</v>
      </c>
      <c r="K43" s="98">
        <v>3.23</v>
      </c>
      <c r="L43" s="150">
        <v>84.0633333333333</v>
      </c>
      <c r="M43" s="150">
        <v>72</v>
      </c>
      <c r="N43" s="98">
        <v>0</v>
      </c>
      <c r="O43" s="150">
        <v>72</v>
      </c>
      <c r="P43" s="150">
        <v>84.0155434782609</v>
      </c>
      <c r="Q43" s="140">
        <v>39</v>
      </c>
      <c r="R43" s="97">
        <v>52</v>
      </c>
      <c r="S43" s="97" t="s">
        <v>33</v>
      </c>
      <c r="T43" s="97">
        <v>131</v>
      </c>
      <c r="U43" s="29" t="s">
        <v>49</v>
      </c>
      <c r="V43" s="29"/>
      <c r="W43" s="29"/>
      <c r="X43" s="26"/>
    </row>
    <row r="44" customHeight="1" spans="1:24">
      <c r="A44" s="149" t="s">
        <v>29</v>
      </c>
      <c r="B44" s="97" t="s">
        <v>169</v>
      </c>
      <c r="C44" s="24">
        <v>2022</v>
      </c>
      <c r="D44" s="97" t="s">
        <v>170</v>
      </c>
      <c r="E44" s="97">
        <v>2233110305</v>
      </c>
      <c r="F44" s="97" t="s">
        <v>215</v>
      </c>
      <c r="G44" s="150">
        <v>87.336</v>
      </c>
      <c r="H44" s="98">
        <v>0</v>
      </c>
      <c r="I44" s="150">
        <v>87.336</v>
      </c>
      <c r="J44" s="150">
        <v>84.3055555555556</v>
      </c>
      <c r="K44" s="98">
        <v>1</v>
      </c>
      <c r="L44" s="150">
        <v>85.3055555555556</v>
      </c>
      <c r="M44" s="150">
        <v>68.75</v>
      </c>
      <c r="N44" s="98">
        <v>0</v>
      </c>
      <c r="O44" s="150">
        <v>68.75</v>
      </c>
      <c r="P44" s="150">
        <v>83.9545666666667</v>
      </c>
      <c r="Q44" s="140">
        <v>40</v>
      </c>
      <c r="R44" s="97">
        <v>32</v>
      </c>
      <c r="S44" s="97" t="s">
        <v>33</v>
      </c>
      <c r="T44" s="97">
        <v>131</v>
      </c>
      <c r="U44" s="29" t="s">
        <v>49</v>
      </c>
      <c r="V44" s="29"/>
      <c r="W44" s="29"/>
      <c r="X44" s="26"/>
    </row>
    <row r="45" customHeight="1" spans="1:24">
      <c r="A45" s="149" t="s">
        <v>29</v>
      </c>
      <c r="B45" s="97" t="s">
        <v>169</v>
      </c>
      <c r="C45" s="24">
        <v>2022</v>
      </c>
      <c r="D45" s="97" t="s">
        <v>172</v>
      </c>
      <c r="E45" s="97">
        <v>2233110260</v>
      </c>
      <c r="F45" s="97" t="s">
        <v>216</v>
      </c>
      <c r="G45" s="150">
        <v>88.027</v>
      </c>
      <c r="H45" s="98">
        <v>0</v>
      </c>
      <c r="I45" s="150">
        <v>88.027</v>
      </c>
      <c r="J45" s="150">
        <v>83.22</v>
      </c>
      <c r="K45" s="98">
        <v>0</v>
      </c>
      <c r="L45" s="150">
        <v>83.22</v>
      </c>
      <c r="M45" s="150">
        <v>82</v>
      </c>
      <c r="N45" s="98">
        <v>0</v>
      </c>
      <c r="O45" s="150">
        <v>82</v>
      </c>
      <c r="P45" s="150">
        <v>83.81905</v>
      </c>
      <c r="Q45" s="140">
        <v>41</v>
      </c>
      <c r="R45" s="97">
        <v>39</v>
      </c>
      <c r="S45" s="97" t="s">
        <v>33</v>
      </c>
      <c r="T45" s="97">
        <v>131</v>
      </c>
      <c r="U45" s="29" t="s">
        <v>49</v>
      </c>
      <c r="V45" s="29"/>
      <c r="W45" s="29"/>
      <c r="X45" s="26"/>
    </row>
    <row r="46" customHeight="1" spans="1:24">
      <c r="A46" s="149" t="s">
        <v>29</v>
      </c>
      <c r="B46" s="97" t="s">
        <v>169</v>
      </c>
      <c r="C46" s="24">
        <v>2022</v>
      </c>
      <c r="D46" s="97" t="s">
        <v>170</v>
      </c>
      <c r="E46" s="97">
        <v>2233110306</v>
      </c>
      <c r="F46" s="97" t="s">
        <v>217</v>
      </c>
      <c r="G46" s="150">
        <v>88.664</v>
      </c>
      <c r="H46" s="98">
        <v>8</v>
      </c>
      <c r="I46" s="150">
        <v>96.664</v>
      </c>
      <c r="J46" s="150">
        <v>81.2917</v>
      </c>
      <c r="K46" s="98">
        <v>1</v>
      </c>
      <c r="L46" s="150">
        <v>82.2917</v>
      </c>
      <c r="M46" s="150">
        <v>74.3</v>
      </c>
      <c r="N46" s="98">
        <v>0</v>
      </c>
      <c r="O46" s="150">
        <v>74.3</v>
      </c>
      <c r="P46" s="150">
        <v>83.648375</v>
      </c>
      <c r="Q46" s="140">
        <v>42</v>
      </c>
      <c r="R46" s="97">
        <v>50</v>
      </c>
      <c r="S46" s="97" t="s">
        <v>33</v>
      </c>
      <c r="T46" s="97">
        <v>131</v>
      </c>
      <c r="U46" s="29" t="s">
        <v>49</v>
      </c>
      <c r="V46" s="29"/>
      <c r="W46" s="29"/>
      <c r="X46" s="26"/>
    </row>
    <row r="47" customHeight="1" spans="1:24">
      <c r="A47" s="149" t="s">
        <v>29</v>
      </c>
      <c r="B47" s="97" t="s">
        <v>169</v>
      </c>
      <c r="C47" s="24">
        <v>2022</v>
      </c>
      <c r="D47" s="97" t="s">
        <v>182</v>
      </c>
      <c r="E47" s="97">
        <v>2233110191</v>
      </c>
      <c r="F47" s="97" t="s">
        <v>218</v>
      </c>
      <c r="G47" s="150">
        <v>88.5217391304348</v>
      </c>
      <c r="H47" s="98">
        <v>0.6</v>
      </c>
      <c r="I47" s="150">
        <v>89.1217391304348</v>
      </c>
      <c r="J47" s="150">
        <v>86.125</v>
      </c>
      <c r="K47" s="98">
        <v>0.5625</v>
      </c>
      <c r="L47" s="150">
        <v>86.6875</v>
      </c>
      <c r="M47" s="150">
        <v>50.35</v>
      </c>
      <c r="N47" s="98">
        <v>0</v>
      </c>
      <c r="O47" s="150">
        <v>50.35</v>
      </c>
      <c r="P47" s="150">
        <v>83.4188858695652</v>
      </c>
      <c r="Q47" s="140">
        <v>43</v>
      </c>
      <c r="R47" s="97">
        <v>19</v>
      </c>
      <c r="S47" s="114" t="s">
        <v>73</v>
      </c>
      <c r="T47" s="97">
        <v>131</v>
      </c>
      <c r="U47" s="29" t="s">
        <v>58</v>
      </c>
      <c r="V47" s="29"/>
      <c r="W47" s="29"/>
      <c r="X47" s="26"/>
    </row>
    <row r="48" customHeight="1" spans="1:24">
      <c r="A48" s="149" t="s">
        <v>29</v>
      </c>
      <c r="B48" s="97" t="s">
        <v>169</v>
      </c>
      <c r="C48" s="24">
        <v>2022</v>
      </c>
      <c r="D48" s="97" t="s">
        <v>174</v>
      </c>
      <c r="E48" s="97">
        <v>2233110263</v>
      </c>
      <c r="F48" s="97" t="s">
        <v>219</v>
      </c>
      <c r="G48" s="150">
        <v>89</v>
      </c>
      <c r="H48" s="98">
        <v>0.75</v>
      </c>
      <c r="I48" s="150">
        <v>89.75</v>
      </c>
      <c r="J48" s="150">
        <v>82.5416666666667</v>
      </c>
      <c r="K48" s="98">
        <v>0.5</v>
      </c>
      <c r="L48" s="150">
        <v>83.0416666666667</v>
      </c>
      <c r="M48" s="150">
        <v>75.4</v>
      </c>
      <c r="N48" s="98">
        <v>0</v>
      </c>
      <c r="O48" s="150">
        <v>75.4</v>
      </c>
      <c r="P48" s="150">
        <v>83.28375</v>
      </c>
      <c r="Q48" s="140">
        <v>44</v>
      </c>
      <c r="R48" s="97">
        <v>43</v>
      </c>
      <c r="S48" s="97" t="s">
        <v>33</v>
      </c>
      <c r="T48" s="97">
        <v>131</v>
      </c>
      <c r="U48" s="29" t="s">
        <v>49</v>
      </c>
      <c r="V48" s="29"/>
      <c r="W48" s="29"/>
      <c r="X48" s="26"/>
    </row>
    <row r="49" customHeight="1" spans="1:24">
      <c r="A49" s="149" t="s">
        <v>29</v>
      </c>
      <c r="B49" s="97" t="s">
        <v>169</v>
      </c>
      <c r="C49" s="24">
        <v>2022</v>
      </c>
      <c r="D49" s="97" t="s">
        <v>170</v>
      </c>
      <c r="E49" s="97">
        <v>2233110294</v>
      </c>
      <c r="F49" s="97" t="s">
        <v>220</v>
      </c>
      <c r="G49" s="150">
        <v>87.6545454545455</v>
      </c>
      <c r="H49" s="98">
        <v>2</v>
      </c>
      <c r="I49" s="150">
        <v>89.6545454545455</v>
      </c>
      <c r="J49" s="150">
        <v>83.5833333333333</v>
      </c>
      <c r="K49" s="98">
        <v>0.5</v>
      </c>
      <c r="L49" s="150">
        <v>84.0833333333333</v>
      </c>
      <c r="M49" s="150">
        <v>64.3</v>
      </c>
      <c r="N49" s="98">
        <v>0</v>
      </c>
      <c r="O49" s="150">
        <v>64.3</v>
      </c>
      <c r="P49" s="150">
        <v>82.9406818181818</v>
      </c>
      <c r="Q49" s="140">
        <v>45</v>
      </c>
      <c r="R49" s="97">
        <v>34</v>
      </c>
      <c r="S49" s="97" t="s">
        <v>33</v>
      </c>
      <c r="T49" s="97">
        <v>131</v>
      </c>
      <c r="U49" s="29" t="s">
        <v>49</v>
      </c>
      <c r="V49" s="29"/>
      <c r="W49" s="29"/>
      <c r="X49" s="26"/>
    </row>
    <row r="50" customHeight="1" spans="1:24">
      <c r="A50" s="149" t="s">
        <v>29</v>
      </c>
      <c r="B50" s="97" t="s">
        <v>169</v>
      </c>
      <c r="C50" s="24">
        <v>2022</v>
      </c>
      <c r="D50" s="97" t="s">
        <v>179</v>
      </c>
      <c r="E50" s="97">
        <v>2233110205</v>
      </c>
      <c r="F50" s="97" t="s">
        <v>221</v>
      </c>
      <c r="G50" s="150">
        <v>83.4902097902098</v>
      </c>
      <c r="H50" s="98">
        <v>0</v>
      </c>
      <c r="I50" s="150">
        <v>83.4902097902098</v>
      </c>
      <c r="J50" s="150">
        <v>85.8333333333333</v>
      </c>
      <c r="K50" s="98">
        <v>0</v>
      </c>
      <c r="L50" s="150">
        <v>85.8333333333333</v>
      </c>
      <c r="M50" s="150">
        <v>55.9</v>
      </c>
      <c r="N50" s="98">
        <v>0</v>
      </c>
      <c r="O50" s="150">
        <v>55.9</v>
      </c>
      <c r="P50" s="150">
        <v>82.4885314685314</v>
      </c>
      <c r="Q50" s="140">
        <v>46</v>
      </c>
      <c r="R50" s="97">
        <v>21</v>
      </c>
      <c r="S50" s="114" t="s">
        <v>73</v>
      </c>
      <c r="T50" s="97">
        <v>131</v>
      </c>
      <c r="U50" s="29" t="s">
        <v>58</v>
      </c>
      <c r="V50" s="29"/>
      <c r="W50" s="29"/>
      <c r="X50" s="26"/>
    </row>
    <row r="51" customHeight="1" spans="1:24">
      <c r="A51" s="149" t="s">
        <v>29</v>
      </c>
      <c r="B51" s="97" t="s">
        <v>169</v>
      </c>
      <c r="C51" s="24">
        <v>2022</v>
      </c>
      <c r="D51" s="97" t="s">
        <v>182</v>
      </c>
      <c r="E51" s="97">
        <v>2233110192</v>
      </c>
      <c r="F51" s="97" t="s">
        <v>222</v>
      </c>
      <c r="G51" s="150">
        <v>88.4636363636364</v>
      </c>
      <c r="H51" s="98">
        <v>0</v>
      </c>
      <c r="I51" s="150">
        <v>88.4636363636364</v>
      </c>
      <c r="J51" s="150">
        <v>83.4583333333333</v>
      </c>
      <c r="K51" s="98">
        <v>0</v>
      </c>
      <c r="L51" s="150">
        <v>83.4583333333333</v>
      </c>
      <c r="M51" s="150">
        <v>62.8</v>
      </c>
      <c r="N51" s="98">
        <v>0</v>
      </c>
      <c r="O51" s="150">
        <v>62.8</v>
      </c>
      <c r="P51" s="150">
        <v>82.1432954545454</v>
      </c>
      <c r="Q51" s="140">
        <v>47</v>
      </c>
      <c r="R51" s="97">
        <v>36</v>
      </c>
      <c r="S51" s="97" t="s">
        <v>33</v>
      </c>
      <c r="T51" s="97">
        <v>131</v>
      </c>
      <c r="U51" s="29" t="s">
        <v>49</v>
      </c>
      <c r="V51" s="29"/>
      <c r="W51" s="29"/>
      <c r="X51" s="26"/>
    </row>
    <row r="52" customHeight="1" spans="1:24">
      <c r="A52" s="149" t="s">
        <v>29</v>
      </c>
      <c r="B52" s="97" t="s">
        <v>169</v>
      </c>
      <c r="C52" s="24">
        <v>2022</v>
      </c>
      <c r="D52" s="97" t="s">
        <v>182</v>
      </c>
      <c r="E52" s="97">
        <v>2233110188</v>
      </c>
      <c r="F52" s="97" t="s">
        <v>223</v>
      </c>
      <c r="G52" s="150">
        <v>88.5217391304348</v>
      </c>
      <c r="H52" s="98">
        <v>0</v>
      </c>
      <c r="I52" s="150">
        <v>88.5217391304348</v>
      </c>
      <c r="J52" s="150">
        <v>82.375</v>
      </c>
      <c r="K52" s="98">
        <v>0.5</v>
      </c>
      <c r="L52" s="150">
        <v>82.875</v>
      </c>
      <c r="M52" s="150">
        <v>66.75</v>
      </c>
      <c r="N52" s="98">
        <v>0</v>
      </c>
      <c r="O52" s="150">
        <v>66.75</v>
      </c>
      <c r="P52" s="150">
        <v>82.1095108695652</v>
      </c>
      <c r="Q52" s="140">
        <v>48</v>
      </c>
      <c r="R52" s="97">
        <v>45</v>
      </c>
      <c r="S52" s="97" t="s">
        <v>33</v>
      </c>
      <c r="T52" s="97">
        <v>131</v>
      </c>
      <c r="U52" s="29" t="s">
        <v>49</v>
      </c>
      <c r="V52" s="29"/>
      <c r="W52" s="29"/>
      <c r="X52" s="26"/>
    </row>
    <row r="53" customHeight="1" spans="1:24">
      <c r="A53" s="149" t="s">
        <v>29</v>
      </c>
      <c r="B53" s="97" t="s">
        <v>169</v>
      </c>
      <c r="C53" s="24">
        <v>2022</v>
      </c>
      <c r="D53" s="97" t="s">
        <v>170</v>
      </c>
      <c r="E53" s="97">
        <v>2233110316</v>
      </c>
      <c r="F53" s="97" t="s">
        <v>224</v>
      </c>
      <c r="G53" s="150">
        <v>87.8</v>
      </c>
      <c r="H53" s="98">
        <v>3</v>
      </c>
      <c r="I53" s="150">
        <v>90.8</v>
      </c>
      <c r="J53" s="150">
        <v>81.4305555555556</v>
      </c>
      <c r="K53" s="98">
        <v>0.5</v>
      </c>
      <c r="L53" s="150">
        <v>81.9305555555556</v>
      </c>
      <c r="M53" s="150">
        <v>67.4</v>
      </c>
      <c r="N53" s="98">
        <v>0</v>
      </c>
      <c r="O53" s="150">
        <v>67.4</v>
      </c>
      <c r="P53" s="150">
        <v>81.8079166666667</v>
      </c>
      <c r="Q53" s="140">
        <v>49</v>
      </c>
      <c r="R53" s="97">
        <v>49</v>
      </c>
      <c r="S53" s="97" t="s">
        <v>33</v>
      </c>
      <c r="T53" s="97">
        <v>131</v>
      </c>
      <c r="U53" s="29" t="s">
        <v>49</v>
      </c>
      <c r="V53" s="29"/>
      <c r="W53" s="29"/>
      <c r="X53" s="26"/>
    </row>
    <row r="54" customHeight="1" spans="1:24">
      <c r="A54" s="149" t="s">
        <v>29</v>
      </c>
      <c r="B54" s="97" t="s">
        <v>169</v>
      </c>
      <c r="C54" s="24">
        <v>2022</v>
      </c>
      <c r="D54" s="97" t="s">
        <v>170</v>
      </c>
      <c r="E54" s="97">
        <v>2233110293</v>
      </c>
      <c r="F54" s="97" t="s">
        <v>225</v>
      </c>
      <c r="G54" s="150">
        <v>84.5090909090909</v>
      </c>
      <c r="H54" s="98">
        <v>0</v>
      </c>
      <c r="I54" s="150">
        <v>84.5090909090909</v>
      </c>
      <c r="J54" s="150">
        <v>81.7916666666667</v>
      </c>
      <c r="K54" s="98">
        <v>0</v>
      </c>
      <c r="L54" s="150">
        <v>81.7916666666667</v>
      </c>
      <c r="M54" s="150">
        <v>77.2</v>
      </c>
      <c r="N54" s="98">
        <v>0</v>
      </c>
      <c r="O54" s="150">
        <v>77.2</v>
      </c>
      <c r="P54" s="150">
        <v>81.7401136363637</v>
      </c>
      <c r="Q54" s="140">
        <v>50</v>
      </c>
      <c r="R54" s="97">
        <v>48</v>
      </c>
      <c r="S54" s="97" t="s">
        <v>33</v>
      </c>
      <c r="T54" s="97">
        <v>131</v>
      </c>
      <c r="U54" s="29" t="s">
        <v>49</v>
      </c>
      <c r="V54" s="29"/>
      <c r="W54" s="29"/>
      <c r="X54" s="26"/>
    </row>
    <row r="55" customHeight="1" spans="1:24">
      <c r="A55" s="149" t="s">
        <v>29</v>
      </c>
      <c r="B55" s="97" t="s">
        <v>169</v>
      </c>
      <c r="C55" s="24">
        <v>2022</v>
      </c>
      <c r="D55" s="97" t="s">
        <v>172</v>
      </c>
      <c r="E55" s="97">
        <v>2233110235</v>
      </c>
      <c r="F55" s="97" t="s">
        <v>226</v>
      </c>
      <c r="G55" s="150">
        <v>88.923</v>
      </c>
      <c r="H55" s="98">
        <v>1.5</v>
      </c>
      <c r="I55" s="150">
        <v>90.423</v>
      </c>
      <c r="J55" s="150">
        <v>82.74</v>
      </c>
      <c r="K55" s="98">
        <v>0</v>
      </c>
      <c r="L55" s="150">
        <v>82.74</v>
      </c>
      <c r="M55" s="150">
        <v>57.4</v>
      </c>
      <c r="N55" s="98">
        <v>0</v>
      </c>
      <c r="O55" s="150">
        <v>57.4</v>
      </c>
      <c r="P55" s="150">
        <v>81.35845</v>
      </c>
      <c r="Q55" s="140">
        <v>51</v>
      </c>
      <c r="R55" s="97">
        <v>42</v>
      </c>
      <c r="S55" s="114" t="s">
        <v>73</v>
      </c>
      <c r="T55" s="97">
        <v>131</v>
      </c>
      <c r="U55" s="29" t="s">
        <v>58</v>
      </c>
      <c r="V55" s="29"/>
      <c r="W55" s="29"/>
      <c r="X55" s="26"/>
    </row>
    <row r="56" customHeight="1" spans="1:24">
      <c r="A56" s="149" t="s">
        <v>29</v>
      </c>
      <c r="B56" s="97" t="s">
        <v>169</v>
      </c>
      <c r="C56" s="24">
        <v>2022</v>
      </c>
      <c r="D56" s="97" t="s">
        <v>179</v>
      </c>
      <c r="E56" s="97">
        <v>2233110214</v>
      </c>
      <c r="F56" s="97" t="s">
        <v>227</v>
      </c>
      <c r="G56" s="150">
        <v>88.6454545454546</v>
      </c>
      <c r="H56" s="98">
        <v>0</v>
      </c>
      <c r="I56" s="150">
        <v>88.6454545454546</v>
      </c>
      <c r="J56" s="150">
        <v>81.9027777777778</v>
      </c>
      <c r="K56" s="98">
        <v>0</v>
      </c>
      <c r="L56" s="150">
        <v>81.9027777777778</v>
      </c>
      <c r="M56" s="150">
        <v>64.85</v>
      </c>
      <c r="N56" s="98">
        <v>0</v>
      </c>
      <c r="O56" s="150">
        <v>64.85</v>
      </c>
      <c r="P56" s="150">
        <v>81.2089015151515</v>
      </c>
      <c r="Q56" s="140">
        <v>52</v>
      </c>
      <c r="R56" s="97">
        <v>47</v>
      </c>
      <c r="S56" s="97" t="s">
        <v>33</v>
      </c>
      <c r="T56" s="97">
        <v>131</v>
      </c>
      <c r="U56" s="29" t="s">
        <v>49</v>
      </c>
      <c r="V56" s="29"/>
      <c r="W56" s="29"/>
      <c r="X56" s="26"/>
    </row>
    <row r="57" customHeight="1" spans="1:24">
      <c r="A57" s="149" t="s">
        <v>29</v>
      </c>
      <c r="B57" s="97" t="s">
        <v>169</v>
      </c>
      <c r="C57" s="24">
        <v>2022</v>
      </c>
      <c r="D57" s="97" t="s">
        <v>179</v>
      </c>
      <c r="E57" s="97">
        <v>2233110224</v>
      </c>
      <c r="F57" s="97" t="s">
        <v>228</v>
      </c>
      <c r="G57" s="150">
        <v>88.2454545454545</v>
      </c>
      <c r="H57" s="98">
        <v>0</v>
      </c>
      <c r="I57" s="150">
        <v>88.2454545454545</v>
      </c>
      <c r="J57" s="150">
        <v>78.7361111111111</v>
      </c>
      <c r="K57" s="98">
        <v>2.5</v>
      </c>
      <c r="L57" s="150">
        <v>81.2361111111111</v>
      </c>
      <c r="M57" s="150">
        <v>65.15</v>
      </c>
      <c r="N57" s="98">
        <v>0</v>
      </c>
      <c r="O57" s="150">
        <v>65.15</v>
      </c>
      <c r="P57" s="150">
        <v>80.6789015151515</v>
      </c>
      <c r="Q57" s="140">
        <v>53</v>
      </c>
      <c r="R57" s="97">
        <v>64</v>
      </c>
      <c r="S57" s="97" t="s">
        <v>33</v>
      </c>
      <c r="T57" s="97">
        <v>131</v>
      </c>
      <c r="U57" s="29" t="s">
        <v>49</v>
      </c>
      <c r="V57" s="29"/>
      <c r="W57" s="29"/>
      <c r="X57" s="26"/>
    </row>
    <row r="58" customHeight="1" spans="1:24">
      <c r="A58" s="149" t="s">
        <v>29</v>
      </c>
      <c r="B58" s="97" t="s">
        <v>169</v>
      </c>
      <c r="C58" s="24">
        <v>2022</v>
      </c>
      <c r="D58" s="97" t="s">
        <v>172</v>
      </c>
      <c r="E58" s="97">
        <v>2233110243</v>
      </c>
      <c r="F58" s="97" t="s">
        <v>229</v>
      </c>
      <c r="G58" s="150">
        <v>88.573</v>
      </c>
      <c r="H58" s="98">
        <v>0</v>
      </c>
      <c r="I58" s="150">
        <v>88.573</v>
      </c>
      <c r="J58" s="150">
        <v>80.78</v>
      </c>
      <c r="K58" s="98">
        <v>0</v>
      </c>
      <c r="L58" s="150">
        <v>80.78</v>
      </c>
      <c r="M58" s="150">
        <v>67.2</v>
      </c>
      <c r="N58" s="98">
        <v>0</v>
      </c>
      <c r="O58" s="150">
        <v>67.2</v>
      </c>
      <c r="P58" s="150">
        <v>80.59095</v>
      </c>
      <c r="Q58" s="140">
        <v>54</v>
      </c>
      <c r="R58" s="97">
        <v>53</v>
      </c>
      <c r="S58" s="97" t="s">
        <v>33</v>
      </c>
      <c r="T58" s="97">
        <v>131</v>
      </c>
      <c r="U58" s="29" t="s">
        <v>49</v>
      </c>
      <c r="V58" s="29"/>
      <c r="W58" s="29"/>
      <c r="X58" s="26"/>
    </row>
    <row r="59" customHeight="1" spans="1:24">
      <c r="A59" s="149" t="s">
        <v>29</v>
      </c>
      <c r="B59" s="97" t="s">
        <v>169</v>
      </c>
      <c r="C59" s="24">
        <v>2022</v>
      </c>
      <c r="D59" s="97" t="s">
        <v>182</v>
      </c>
      <c r="E59" s="97">
        <v>2233110187</v>
      </c>
      <c r="F59" s="97" t="s">
        <v>230</v>
      </c>
      <c r="G59" s="150">
        <v>88.5130434782609</v>
      </c>
      <c r="H59" s="98">
        <v>0</v>
      </c>
      <c r="I59" s="150">
        <v>88.5130434782609</v>
      </c>
      <c r="J59" s="150">
        <v>79.8888888888889</v>
      </c>
      <c r="K59" s="98">
        <v>1</v>
      </c>
      <c r="L59" s="150">
        <v>80.8888888888889</v>
      </c>
      <c r="M59" s="150">
        <v>66.2</v>
      </c>
      <c r="N59" s="98">
        <v>0</v>
      </c>
      <c r="O59" s="150">
        <v>66.2</v>
      </c>
      <c r="P59" s="150">
        <v>80.5636231884058</v>
      </c>
      <c r="Q59" s="140">
        <v>55</v>
      </c>
      <c r="R59" s="97">
        <v>58</v>
      </c>
      <c r="S59" s="97" t="s">
        <v>33</v>
      </c>
      <c r="T59" s="97">
        <v>131</v>
      </c>
      <c r="U59" s="29" t="s">
        <v>49</v>
      </c>
      <c r="V59" s="29"/>
      <c r="W59" s="29"/>
      <c r="X59" s="26"/>
    </row>
    <row r="60" customHeight="1" spans="1:24">
      <c r="A60" s="149" t="s">
        <v>29</v>
      </c>
      <c r="B60" s="97" t="s">
        <v>169</v>
      </c>
      <c r="C60" s="24">
        <v>2022</v>
      </c>
      <c r="D60" s="97" t="s">
        <v>172</v>
      </c>
      <c r="E60" s="97">
        <v>2233110257</v>
      </c>
      <c r="F60" s="97" t="s">
        <v>231</v>
      </c>
      <c r="G60" s="150">
        <v>87.273</v>
      </c>
      <c r="H60" s="98">
        <v>0</v>
      </c>
      <c r="I60" s="150">
        <v>87.273</v>
      </c>
      <c r="J60" s="150">
        <v>81.08</v>
      </c>
      <c r="K60" s="98">
        <v>0</v>
      </c>
      <c r="L60" s="150">
        <v>81.08</v>
      </c>
      <c r="M60" s="150">
        <v>64.5</v>
      </c>
      <c r="N60" s="98">
        <v>0</v>
      </c>
      <c r="O60" s="150">
        <v>64.5</v>
      </c>
      <c r="P60" s="150">
        <v>80.35095</v>
      </c>
      <c r="Q60" s="140">
        <v>56</v>
      </c>
      <c r="R60" s="97">
        <v>51</v>
      </c>
      <c r="S60" s="97" t="s">
        <v>33</v>
      </c>
      <c r="T60" s="97">
        <v>131</v>
      </c>
      <c r="U60" s="29" t="s">
        <v>49</v>
      </c>
      <c r="V60" s="29"/>
      <c r="W60" s="29"/>
      <c r="X60" s="26"/>
    </row>
    <row r="61" customHeight="1" spans="1:24">
      <c r="A61" s="149" t="s">
        <v>29</v>
      </c>
      <c r="B61" s="97" t="s">
        <v>169</v>
      </c>
      <c r="C61" s="24">
        <v>2022</v>
      </c>
      <c r="D61" s="97" t="s">
        <v>172</v>
      </c>
      <c r="E61" s="97">
        <v>2233110252</v>
      </c>
      <c r="F61" s="97" t="s">
        <v>232</v>
      </c>
      <c r="G61" s="150">
        <v>87.655</v>
      </c>
      <c r="H61" s="98">
        <v>0</v>
      </c>
      <c r="I61" s="150">
        <v>87.655</v>
      </c>
      <c r="J61" s="150">
        <v>80.08</v>
      </c>
      <c r="K61" s="98">
        <v>0</v>
      </c>
      <c r="L61" s="150">
        <v>80.08</v>
      </c>
      <c r="M61" s="150">
        <v>70.9</v>
      </c>
      <c r="N61" s="98">
        <v>0</v>
      </c>
      <c r="O61" s="150">
        <v>70.9</v>
      </c>
      <c r="P61" s="150">
        <v>80.29825</v>
      </c>
      <c r="Q61" s="140">
        <v>57</v>
      </c>
      <c r="R61" s="97">
        <v>57</v>
      </c>
      <c r="S61" s="97" t="s">
        <v>33</v>
      </c>
      <c r="T61" s="97">
        <v>131</v>
      </c>
      <c r="U61" s="29" t="s">
        <v>49</v>
      </c>
      <c r="V61" s="29"/>
      <c r="W61" s="29"/>
      <c r="X61" s="26"/>
    </row>
    <row r="62" customHeight="1" spans="1:24">
      <c r="A62" s="149" t="s">
        <v>29</v>
      </c>
      <c r="B62" s="97" t="s">
        <v>169</v>
      </c>
      <c r="C62" s="24">
        <v>2022</v>
      </c>
      <c r="D62" s="97" t="s">
        <v>172</v>
      </c>
      <c r="E62" s="97">
        <v>2233110245</v>
      </c>
      <c r="F62" s="97" t="s">
        <v>233</v>
      </c>
      <c r="G62" s="150">
        <v>88.455</v>
      </c>
      <c r="H62" s="98">
        <v>0</v>
      </c>
      <c r="I62" s="150">
        <v>88.455</v>
      </c>
      <c r="J62" s="150">
        <v>79.82</v>
      </c>
      <c r="K62" s="98">
        <v>0</v>
      </c>
      <c r="L62" s="150">
        <v>79.82</v>
      </c>
      <c r="M62" s="150">
        <v>71.6</v>
      </c>
      <c r="N62" s="98">
        <v>0</v>
      </c>
      <c r="O62" s="150">
        <v>71.6</v>
      </c>
      <c r="P62" s="150">
        <v>80.29325</v>
      </c>
      <c r="Q62" s="140">
        <v>58</v>
      </c>
      <c r="R62" s="97">
        <v>59</v>
      </c>
      <c r="S62" s="97" t="s">
        <v>33</v>
      </c>
      <c r="T62" s="97">
        <v>131</v>
      </c>
      <c r="U62" s="29"/>
      <c r="V62" s="29"/>
      <c r="W62" s="29"/>
      <c r="X62" s="26"/>
    </row>
    <row r="63" customHeight="1" spans="1:24">
      <c r="A63" s="149" t="s">
        <v>29</v>
      </c>
      <c r="B63" s="97" t="s">
        <v>169</v>
      </c>
      <c r="C63" s="24">
        <v>2022</v>
      </c>
      <c r="D63" s="97" t="s">
        <v>179</v>
      </c>
      <c r="E63" s="97">
        <v>2233110212</v>
      </c>
      <c r="F63" s="97" t="s">
        <v>234</v>
      </c>
      <c r="G63" s="150">
        <v>87.6727272727273</v>
      </c>
      <c r="H63" s="98">
        <v>0</v>
      </c>
      <c r="I63" s="150">
        <v>87.6727272727273</v>
      </c>
      <c r="J63" s="150">
        <v>79.3888888888889</v>
      </c>
      <c r="K63" s="98">
        <v>0</v>
      </c>
      <c r="L63" s="150">
        <v>79.3888888888889</v>
      </c>
      <c r="M63" s="150">
        <v>71.65</v>
      </c>
      <c r="N63" s="98">
        <v>0</v>
      </c>
      <c r="O63" s="150">
        <v>71.65</v>
      </c>
      <c r="P63" s="150">
        <v>79.8575757575758</v>
      </c>
      <c r="Q63" s="140">
        <v>59</v>
      </c>
      <c r="R63" s="97">
        <v>60</v>
      </c>
      <c r="S63" s="97" t="s">
        <v>33</v>
      </c>
      <c r="T63" s="97">
        <v>131</v>
      </c>
      <c r="U63" s="29"/>
      <c r="V63" s="29"/>
      <c r="W63" s="29"/>
      <c r="X63" s="26"/>
    </row>
    <row r="64" customHeight="1" spans="1:24">
      <c r="A64" s="149" t="s">
        <v>29</v>
      </c>
      <c r="B64" s="97" t="s">
        <v>169</v>
      </c>
      <c r="C64" s="24">
        <v>2022</v>
      </c>
      <c r="D64" s="97" t="s">
        <v>182</v>
      </c>
      <c r="E64" s="97">
        <v>2233110185</v>
      </c>
      <c r="F64" s="97" t="s">
        <v>235</v>
      </c>
      <c r="G64" s="150">
        <v>87.0434782608696</v>
      </c>
      <c r="H64" s="98">
        <v>1</v>
      </c>
      <c r="I64" s="150">
        <v>88.0434782608696</v>
      </c>
      <c r="J64" s="150">
        <v>80.7083333333333</v>
      </c>
      <c r="K64" s="98">
        <v>0</v>
      </c>
      <c r="L64" s="150">
        <v>80.7083333333333</v>
      </c>
      <c r="M64" s="150">
        <v>60</v>
      </c>
      <c r="N64" s="98">
        <v>0</v>
      </c>
      <c r="O64" s="150">
        <v>60</v>
      </c>
      <c r="P64" s="150">
        <v>79.7377717391304</v>
      </c>
      <c r="Q64" s="140">
        <v>60</v>
      </c>
      <c r="R64" s="97">
        <v>55</v>
      </c>
      <c r="S64" s="97" t="s">
        <v>33</v>
      </c>
      <c r="T64" s="97">
        <v>131</v>
      </c>
      <c r="U64" s="29"/>
      <c r="V64" s="29"/>
      <c r="W64" s="29"/>
      <c r="X64" s="26"/>
    </row>
    <row r="65" customHeight="1" spans="1:24">
      <c r="A65" s="149" t="s">
        <v>29</v>
      </c>
      <c r="B65" s="97" t="s">
        <v>169</v>
      </c>
      <c r="C65" s="24">
        <v>2022</v>
      </c>
      <c r="D65" s="97" t="s">
        <v>170</v>
      </c>
      <c r="E65" s="97">
        <v>2233110298</v>
      </c>
      <c r="F65" s="97" t="s">
        <v>236</v>
      </c>
      <c r="G65" s="150">
        <v>87.964</v>
      </c>
      <c r="H65" s="98">
        <v>0</v>
      </c>
      <c r="I65" s="150">
        <v>87.964</v>
      </c>
      <c r="J65" s="150">
        <v>80.7083333333333</v>
      </c>
      <c r="K65" s="98">
        <v>0.5</v>
      </c>
      <c r="L65" s="150">
        <v>81.2083333333333</v>
      </c>
      <c r="M65" s="150">
        <v>55.4</v>
      </c>
      <c r="N65" s="98">
        <v>0</v>
      </c>
      <c r="O65" s="150">
        <v>55.4</v>
      </c>
      <c r="P65" s="150">
        <v>79.64085</v>
      </c>
      <c r="Q65" s="140">
        <v>61</v>
      </c>
      <c r="R65" s="97">
        <v>55</v>
      </c>
      <c r="S65" s="114" t="s">
        <v>73</v>
      </c>
      <c r="T65" s="97">
        <v>131</v>
      </c>
      <c r="U65" s="29"/>
      <c r="V65" s="29"/>
      <c r="W65" s="29"/>
      <c r="X65" s="26"/>
    </row>
    <row r="66" customHeight="1" spans="1:24">
      <c r="A66" s="149" t="s">
        <v>29</v>
      </c>
      <c r="B66" s="97" t="s">
        <v>169</v>
      </c>
      <c r="C66" s="24">
        <v>2022</v>
      </c>
      <c r="D66" s="97" t="s">
        <v>170</v>
      </c>
      <c r="E66" s="97">
        <v>2233110319</v>
      </c>
      <c r="F66" s="97" t="s">
        <v>237</v>
      </c>
      <c r="G66" s="150">
        <v>88</v>
      </c>
      <c r="H66" s="98">
        <v>8.5</v>
      </c>
      <c r="I66" s="150">
        <v>96.5</v>
      </c>
      <c r="J66" s="150">
        <v>78.1666666666667</v>
      </c>
      <c r="K66" s="98">
        <v>1</v>
      </c>
      <c r="L66" s="150">
        <v>79.1666666666667</v>
      </c>
      <c r="M66" s="150">
        <v>56.3</v>
      </c>
      <c r="N66" s="98">
        <v>0</v>
      </c>
      <c r="O66" s="150">
        <v>56.3</v>
      </c>
      <c r="P66" s="150">
        <v>79.48</v>
      </c>
      <c r="Q66" s="140">
        <v>62</v>
      </c>
      <c r="R66" s="97">
        <v>67</v>
      </c>
      <c r="S66" s="114" t="s">
        <v>73</v>
      </c>
      <c r="T66" s="97">
        <v>131</v>
      </c>
      <c r="U66" s="29"/>
      <c r="V66" s="29"/>
      <c r="W66" s="29"/>
      <c r="X66" s="26"/>
    </row>
    <row r="67" customHeight="1" spans="1:24">
      <c r="A67" s="149" t="s">
        <v>29</v>
      </c>
      <c r="B67" s="97" t="s">
        <v>169</v>
      </c>
      <c r="C67" s="24">
        <v>2022</v>
      </c>
      <c r="D67" s="97" t="s">
        <v>174</v>
      </c>
      <c r="E67" s="97">
        <v>2233110287</v>
      </c>
      <c r="F67" s="97" t="s">
        <v>238</v>
      </c>
      <c r="G67" s="150">
        <v>86.3545454545455</v>
      </c>
      <c r="H67" s="98">
        <v>0.6</v>
      </c>
      <c r="I67" s="150">
        <v>86.9545454545455</v>
      </c>
      <c r="J67" s="150">
        <v>77.6666666666667</v>
      </c>
      <c r="K67" s="98">
        <v>0</v>
      </c>
      <c r="L67" s="150">
        <v>77.6666666666667</v>
      </c>
      <c r="M67" s="150">
        <v>79.4</v>
      </c>
      <c r="N67" s="98">
        <v>0</v>
      </c>
      <c r="O67" s="150">
        <v>79.4</v>
      </c>
      <c r="P67" s="150">
        <v>79.2331818181818</v>
      </c>
      <c r="Q67" s="140">
        <v>63</v>
      </c>
      <c r="R67" s="97">
        <v>70</v>
      </c>
      <c r="S67" s="97" t="s">
        <v>33</v>
      </c>
      <c r="T67" s="97">
        <v>131</v>
      </c>
      <c r="U67" s="29"/>
      <c r="V67" s="29"/>
      <c r="W67" s="29"/>
      <c r="X67" s="26"/>
    </row>
    <row r="68" customHeight="1" spans="1:24">
      <c r="A68" s="149" t="s">
        <v>29</v>
      </c>
      <c r="B68" s="97" t="s">
        <v>169</v>
      </c>
      <c r="C68" s="24">
        <v>2022</v>
      </c>
      <c r="D68" s="97" t="s">
        <v>170</v>
      </c>
      <c r="E68" s="97">
        <v>2233110307</v>
      </c>
      <c r="F68" s="97" t="s">
        <v>239</v>
      </c>
      <c r="G68" s="150">
        <v>88.191</v>
      </c>
      <c r="H68" s="98">
        <v>0</v>
      </c>
      <c r="I68" s="150">
        <v>88.191</v>
      </c>
      <c r="J68" s="150">
        <v>78.1528</v>
      </c>
      <c r="K68" s="98">
        <v>1</v>
      </c>
      <c r="L68" s="150">
        <v>79.1528</v>
      </c>
      <c r="M68" s="150">
        <v>63.6</v>
      </c>
      <c r="N68" s="98">
        <v>0</v>
      </c>
      <c r="O68" s="150">
        <v>63.6</v>
      </c>
      <c r="P68" s="150">
        <v>78.95325</v>
      </c>
      <c r="Q68" s="140">
        <v>64</v>
      </c>
      <c r="R68" s="97">
        <v>68</v>
      </c>
      <c r="S68" s="97" t="s">
        <v>33</v>
      </c>
      <c r="T68" s="97">
        <v>131</v>
      </c>
      <c r="U68" s="29"/>
      <c r="V68" s="29"/>
      <c r="W68" s="29"/>
      <c r="X68" s="26"/>
    </row>
    <row r="69" customHeight="1" spans="1:24">
      <c r="A69" s="149" t="s">
        <v>29</v>
      </c>
      <c r="B69" s="97" t="s">
        <v>169</v>
      </c>
      <c r="C69" s="24">
        <v>2022</v>
      </c>
      <c r="D69" s="97" t="s">
        <v>172</v>
      </c>
      <c r="E69" s="97">
        <v>2233110258</v>
      </c>
      <c r="F69" s="97" t="s">
        <v>240</v>
      </c>
      <c r="G69" s="150">
        <v>86.764</v>
      </c>
      <c r="H69" s="98">
        <v>0</v>
      </c>
      <c r="I69" s="150">
        <v>86.764</v>
      </c>
      <c r="J69" s="150">
        <v>78.78</v>
      </c>
      <c r="K69" s="98">
        <v>0</v>
      </c>
      <c r="L69" s="150">
        <v>78.78</v>
      </c>
      <c r="M69" s="150">
        <v>67.9</v>
      </c>
      <c r="N69" s="98">
        <v>0</v>
      </c>
      <c r="O69" s="150">
        <v>67.9</v>
      </c>
      <c r="P69" s="150">
        <v>78.8896</v>
      </c>
      <c r="Q69" s="140">
        <v>65</v>
      </c>
      <c r="R69" s="97">
        <v>63</v>
      </c>
      <c r="S69" s="97" t="s">
        <v>33</v>
      </c>
      <c r="T69" s="97">
        <v>131</v>
      </c>
      <c r="U69" s="29"/>
      <c r="V69" s="29"/>
      <c r="W69" s="29"/>
      <c r="X69" s="26"/>
    </row>
    <row r="70" customHeight="1" spans="1:24">
      <c r="A70" s="149" t="s">
        <v>29</v>
      </c>
      <c r="B70" s="97" t="s">
        <v>169</v>
      </c>
      <c r="C70" s="24">
        <v>2022</v>
      </c>
      <c r="D70" s="97" t="s">
        <v>182</v>
      </c>
      <c r="E70" s="97">
        <v>2233110199</v>
      </c>
      <c r="F70" s="97" t="s">
        <v>241</v>
      </c>
      <c r="G70" s="150">
        <v>87.0363636363636</v>
      </c>
      <c r="H70" s="98">
        <v>0</v>
      </c>
      <c r="I70" s="150">
        <v>87.0363636363636</v>
      </c>
      <c r="J70" s="150">
        <v>78.4305555555556</v>
      </c>
      <c r="K70" s="98">
        <v>0</v>
      </c>
      <c r="L70" s="150">
        <v>78.4305555555556</v>
      </c>
      <c r="M70" s="150">
        <v>69.5</v>
      </c>
      <c r="N70" s="98">
        <v>0</v>
      </c>
      <c r="O70" s="150">
        <v>69.5</v>
      </c>
      <c r="P70" s="150">
        <v>78.8283712121212</v>
      </c>
      <c r="Q70" s="140">
        <v>66</v>
      </c>
      <c r="R70" s="97">
        <v>66</v>
      </c>
      <c r="S70" s="97" t="s">
        <v>33</v>
      </c>
      <c r="T70" s="97">
        <v>131</v>
      </c>
      <c r="U70" s="29"/>
      <c r="V70" s="29"/>
      <c r="W70" s="29"/>
      <c r="X70" s="26"/>
    </row>
    <row r="71" customHeight="1" spans="1:24">
      <c r="A71" s="149" t="s">
        <v>29</v>
      </c>
      <c r="B71" s="97" t="s">
        <v>169</v>
      </c>
      <c r="C71" s="24">
        <v>2022</v>
      </c>
      <c r="D71" s="97" t="s">
        <v>179</v>
      </c>
      <c r="E71" s="97">
        <v>2233110201</v>
      </c>
      <c r="F71" s="97" t="s">
        <v>242</v>
      </c>
      <c r="G71" s="150">
        <v>85.2146853146853</v>
      </c>
      <c r="H71" s="98">
        <v>0</v>
      </c>
      <c r="I71" s="150">
        <v>85.2146853146853</v>
      </c>
      <c r="J71" s="150">
        <v>78.8888888888889</v>
      </c>
      <c r="K71" s="98">
        <v>0</v>
      </c>
      <c r="L71" s="150">
        <v>78.8888888888889</v>
      </c>
      <c r="M71" s="150">
        <v>68.6</v>
      </c>
      <c r="N71" s="98">
        <v>0</v>
      </c>
      <c r="O71" s="150">
        <v>68.6</v>
      </c>
      <c r="P71" s="150">
        <v>78.8088694638695</v>
      </c>
      <c r="Q71" s="140">
        <v>67</v>
      </c>
      <c r="R71" s="97">
        <v>62</v>
      </c>
      <c r="S71" s="97" t="s">
        <v>33</v>
      </c>
      <c r="T71" s="97">
        <v>131</v>
      </c>
      <c r="U71" s="29"/>
      <c r="V71" s="29"/>
      <c r="W71" s="29"/>
      <c r="X71" s="26"/>
    </row>
    <row r="72" customHeight="1" spans="1:24">
      <c r="A72" s="149" t="s">
        <v>29</v>
      </c>
      <c r="B72" s="97" t="s">
        <v>169</v>
      </c>
      <c r="C72" s="24">
        <v>2022</v>
      </c>
      <c r="D72" s="97" t="s">
        <v>174</v>
      </c>
      <c r="E72" s="97">
        <v>2233110274</v>
      </c>
      <c r="F72" s="97" t="s">
        <v>243</v>
      </c>
      <c r="G72" s="150">
        <v>88.7363636363636</v>
      </c>
      <c r="H72" s="98">
        <v>0</v>
      </c>
      <c r="I72" s="150">
        <v>88.7363636363636</v>
      </c>
      <c r="J72" s="150">
        <v>78.7222222222222</v>
      </c>
      <c r="K72" s="98">
        <v>0.5</v>
      </c>
      <c r="L72" s="150">
        <v>79.2222222222222</v>
      </c>
      <c r="M72" s="150">
        <v>60.2</v>
      </c>
      <c r="N72" s="98">
        <v>0</v>
      </c>
      <c r="O72" s="150">
        <v>60.2</v>
      </c>
      <c r="P72" s="150">
        <v>78.7471212121212</v>
      </c>
      <c r="Q72" s="140">
        <v>68</v>
      </c>
      <c r="R72" s="97">
        <v>65</v>
      </c>
      <c r="S72" s="97" t="s">
        <v>33</v>
      </c>
      <c r="T72" s="97">
        <v>131</v>
      </c>
      <c r="U72" s="29"/>
      <c r="V72" s="29"/>
      <c r="W72" s="29"/>
      <c r="X72" s="26"/>
    </row>
    <row r="73" customHeight="1" spans="1:24">
      <c r="A73" s="149" t="s">
        <v>29</v>
      </c>
      <c r="B73" s="97" t="s">
        <v>169</v>
      </c>
      <c r="C73" s="24">
        <v>2022</v>
      </c>
      <c r="D73" s="97" t="s">
        <v>174</v>
      </c>
      <c r="E73" s="97">
        <v>2233110271</v>
      </c>
      <c r="F73" s="97" t="s">
        <v>244</v>
      </c>
      <c r="G73" s="150">
        <v>88.6</v>
      </c>
      <c r="H73" s="98">
        <v>0</v>
      </c>
      <c r="I73" s="150">
        <v>88.6</v>
      </c>
      <c r="J73" s="150">
        <v>77.1805555555556</v>
      </c>
      <c r="K73" s="98">
        <v>0</v>
      </c>
      <c r="L73" s="150">
        <v>77.1805555555556</v>
      </c>
      <c r="M73" s="150">
        <v>75</v>
      </c>
      <c r="N73" s="98">
        <v>0</v>
      </c>
      <c r="O73" s="150">
        <v>75</v>
      </c>
      <c r="P73" s="150">
        <v>78.6754166666667</v>
      </c>
      <c r="Q73" s="140">
        <v>69</v>
      </c>
      <c r="R73" s="97">
        <v>75</v>
      </c>
      <c r="S73" s="97" t="s">
        <v>33</v>
      </c>
      <c r="T73" s="97">
        <v>131</v>
      </c>
      <c r="U73" s="29"/>
      <c r="V73" s="29"/>
      <c r="W73" s="29"/>
      <c r="X73" s="26"/>
    </row>
    <row r="74" customHeight="1" spans="1:24">
      <c r="A74" s="149" t="s">
        <v>29</v>
      </c>
      <c r="B74" s="97" t="s">
        <v>169</v>
      </c>
      <c r="C74" s="24">
        <v>2022</v>
      </c>
      <c r="D74" s="97" t="s">
        <v>172</v>
      </c>
      <c r="E74" s="97">
        <v>2233110255</v>
      </c>
      <c r="F74" s="97" t="s">
        <v>245</v>
      </c>
      <c r="G74" s="150">
        <v>88.327</v>
      </c>
      <c r="H74" s="98">
        <v>0</v>
      </c>
      <c r="I74" s="150">
        <v>88.327</v>
      </c>
      <c r="J74" s="150">
        <v>77.21</v>
      </c>
      <c r="K74" s="98">
        <v>0</v>
      </c>
      <c r="L74" s="150">
        <v>77.21</v>
      </c>
      <c r="M74" s="150">
        <v>73.05</v>
      </c>
      <c r="N74" s="98">
        <v>0</v>
      </c>
      <c r="O74" s="150">
        <v>73.05</v>
      </c>
      <c r="P74" s="150">
        <v>78.46155</v>
      </c>
      <c r="Q74" s="140">
        <v>70</v>
      </c>
      <c r="R74" s="97">
        <v>74</v>
      </c>
      <c r="S74" s="97" t="s">
        <v>33</v>
      </c>
      <c r="T74" s="97">
        <v>131</v>
      </c>
      <c r="U74" s="29"/>
      <c r="V74" s="29"/>
      <c r="W74" s="29"/>
      <c r="X74" s="26"/>
    </row>
    <row r="75" customHeight="1" spans="1:24">
      <c r="A75" s="149" t="s">
        <v>29</v>
      </c>
      <c r="B75" s="97" t="s">
        <v>169</v>
      </c>
      <c r="C75" s="24">
        <v>2022</v>
      </c>
      <c r="D75" s="97" t="s">
        <v>170</v>
      </c>
      <c r="E75" s="97">
        <v>2233110317</v>
      </c>
      <c r="F75" s="97" t="s">
        <v>246</v>
      </c>
      <c r="G75" s="150">
        <v>87.256</v>
      </c>
      <c r="H75" s="98">
        <v>0</v>
      </c>
      <c r="I75" s="150">
        <v>87.256</v>
      </c>
      <c r="J75" s="150">
        <v>76.6944444444444</v>
      </c>
      <c r="K75" s="98">
        <v>1</v>
      </c>
      <c r="L75" s="150">
        <v>77.6944444444444</v>
      </c>
      <c r="M75" s="150">
        <v>70.9</v>
      </c>
      <c r="N75" s="98">
        <v>0</v>
      </c>
      <c r="O75" s="150">
        <v>70.9</v>
      </c>
      <c r="P75" s="150">
        <v>78.4492333333333</v>
      </c>
      <c r="Q75" s="140">
        <v>71</v>
      </c>
      <c r="R75" s="97">
        <v>78</v>
      </c>
      <c r="S75" s="97" t="s">
        <v>33</v>
      </c>
      <c r="T75" s="97">
        <v>131</v>
      </c>
      <c r="U75" s="29"/>
      <c r="V75" s="29"/>
      <c r="W75" s="29"/>
      <c r="X75" s="26"/>
    </row>
    <row r="76" customHeight="1" spans="1:24">
      <c r="A76" s="149" t="s">
        <v>29</v>
      </c>
      <c r="B76" s="97" t="s">
        <v>169</v>
      </c>
      <c r="C76" s="24">
        <v>2022</v>
      </c>
      <c r="D76" s="97" t="s">
        <v>174</v>
      </c>
      <c r="E76" s="97">
        <v>2233110273</v>
      </c>
      <c r="F76" s="97" t="s">
        <v>247</v>
      </c>
      <c r="G76" s="150">
        <v>87.8090909090909</v>
      </c>
      <c r="H76" s="98">
        <v>0</v>
      </c>
      <c r="I76" s="150">
        <v>87.8090909090909</v>
      </c>
      <c r="J76" s="150">
        <v>77.5416666666667</v>
      </c>
      <c r="K76" s="98">
        <v>1</v>
      </c>
      <c r="L76" s="150">
        <v>78.5416666666667</v>
      </c>
      <c r="M76" s="150">
        <v>62.2</v>
      </c>
      <c r="N76" s="98">
        <v>0</v>
      </c>
      <c r="O76" s="150">
        <v>62.2</v>
      </c>
      <c r="P76" s="150">
        <v>78.2976136363637</v>
      </c>
      <c r="Q76" s="140">
        <v>72</v>
      </c>
      <c r="R76" s="97">
        <v>71</v>
      </c>
      <c r="S76" s="97" t="s">
        <v>33</v>
      </c>
      <c r="T76" s="97">
        <v>131</v>
      </c>
      <c r="U76" s="29"/>
      <c r="V76" s="29"/>
      <c r="W76" s="29"/>
      <c r="X76" s="26"/>
    </row>
    <row r="77" customHeight="1" spans="1:24">
      <c r="A77" s="149" t="s">
        <v>29</v>
      </c>
      <c r="B77" s="97" t="s">
        <v>169</v>
      </c>
      <c r="C77" s="24">
        <v>2022</v>
      </c>
      <c r="D77" s="97" t="s">
        <v>179</v>
      </c>
      <c r="E77" s="97">
        <v>2233110217</v>
      </c>
      <c r="F77" s="97" t="s">
        <v>248</v>
      </c>
      <c r="G77" s="150">
        <v>86.4454545454546</v>
      </c>
      <c r="H77" s="98">
        <v>0</v>
      </c>
      <c r="I77" s="150">
        <v>86.4454545454546</v>
      </c>
      <c r="J77" s="150">
        <v>77.2916666666667</v>
      </c>
      <c r="K77" s="98">
        <v>0</v>
      </c>
      <c r="L77" s="150">
        <v>77.2916666666667</v>
      </c>
      <c r="M77" s="150">
        <v>69.1</v>
      </c>
      <c r="N77" s="98">
        <v>0</v>
      </c>
      <c r="O77" s="150">
        <v>69.1</v>
      </c>
      <c r="P77" s="150">
        <v>77.8455681818182</v>
      </c>
      <c r="Q77" s="140">
        <v>73</v>
      </c>
      <c r="R77" s="97">
        <v>72</v>
      </c>
      <c r="S77" s="97" t="s">
        <v>33</v>
      </c>
      <c r="T77" s="97">
        <v>131</v>
      </c>
      <c r="U77" s="29"/>
      <c r="V77" s="29"/>
      <c r="W77" s="29"/>
      <c r="X77" s="26"/>
    </row>
    <row r="78" customHeight="1" spans="1:24">
      <c r="A78" s="149" t="s">
        <v>29</v>
      </c>
      <c r="B78" s="97" t="s">
        <v>169</v>
      </c>
      <c r="C78" s="24">
        <v>2022</v>
      </c>
      <c r="D78" s="97" t="s">
        <v>174</v>
      </c>
      <c r="E78" s="97">
        <v>2233110262</v>
      </c>
      <c r="F78" s="97" t="s">
        <v>249</v>
      </c>
      <c r="G78" s="150">
        <v>88.955</v>
      </c>
      <c r="H78" s="98">
        <v>0</v>
      </c>
      <c r="I78" s="150">
        <v>88.955</v>
      </c>
      <c r="J78" s="150">
        <v>78.0555555555556</v>
      </c>
      <c r="K78" s="98">
        <v>0.5</v>
      </c>
      <c r="L78" s="150">
        <v>78.5555555555556</v>
      </c>
      <c r="M78" s="150">
        <v>55.1</v>
      </c>
      <c r="N78" s="98">
        <v>0</v>
      </c>
      <c r="O78" s="150">
        <v>55.1</v>
      </c>
      <c r="P78" s="150">
        <v>77.7699166666667</v>
      </c>
      <c r="Q78" s="140">
        <v>74</v>
      </c>
      <c r="R78" s="97">
        <v>69</v>
      </c>
      <c r="S78" s="114" t="s">
        <v>73</v>
      </c>
      <c r="T78" s="97">
        <v>131</v>
      </c>
      <c r="U78" s="29"/>
      <c r="V78" s="29"/>
      <c r="W78" s="29"/>
      <c r="X78" s="26"/>
    </row>
    <row r="79" customHeight="1" spans="1:24">
      <c r="A79" s="149" t="s">
        <v>29</v>
      </c>
      <c r="B79" s="97" t="s">
        <v>169</v>
      </c>
      <c r="C79" s="24">
        <v>2022</v>
      </c>
      <c r="D79" s="97" t="s">
        <v>174</v>
      </c>
      <c r="E79" s="97">
        <v>2233110278</v>
      </c>
      <c r="F79" s="97" t="s">
        <v>250</v>
      </c>
      <c r="G79" s="150">
        <v>88.5363636363636</v>
      </c>
      <c r="H79" s="98">
        <v>3.5</v>
      </c>
      <c r="I79" s="150">
        <v>92.0363636363636</v>
      </c>
      <c r="J79" s="150">
        <v>76.1527777777778</v>
      </c>
      <c r="K79" s="98">
        <v>0.4</v>
      </c>
      <c r="L79" s="150">
        <v>76.5527777777778</v>
      </c>
      <c r="M79" s="150">
        <v>64.7</v>
      </c>
      <c r="N79" s="98">
        <v>0</v>
      </c>
      <c r="O79" s="150">
        <v>64.7</v>
      </c>
      <c r="P79" s="150">
        <v>77.6900378787879</v>
      </c>
      <c r="Q79" s="140">
        <v>75</v>
      </c>
      <c r="R79" s="97">
        <v>80</v>
      </c>
      <c r="S79" s="97" t="s">
        <v>33</v>
      </c>
      <c r="T79" s="97">
        <v>131</v>
      </c>
      <c r="U79" s="29"/>
      <c r="V79" s="29"/>
      <c r="W79" s="29"/>
      <c r="X79" s="26"/>
    </row>
    <row r="80" customHeight="1" spans="1:24">
      <c r="A80" s="149" t="s">
        <v>29</v>
      </c>
      <c r="B80" s="97" t="s">
        <v>169</v>
      </c>
      <c r="C80" s="24">
        <v>2022</v>
      </c>
      <c r="D80" s="97" t="s">
        <v>170</v>
      </c>
      <c r="E80" s="97">
        <v>2233110303</v>
      </c>
      <c r="F80" s="97" t="s">
        <v>251</v>
      </c>
      <c r="G80" s="150">
        <v>88.291</v>
      </c>
      <c r="H80" s="98">
        <v>0</v>
      </c>
      <c r="I80" s="150">
        <v>88.291</v>
      </c>
      <c r="J80" s="150">
        <v>76.6111111111111</v>
      </c>
      <c r="K80" s="98">
        <v>0</v>
      </c>
      <c r="L80" s="150">
        <v>76.6111111111111</v>
      </c>
      <c r="M80" s="150">
        <v>69.2</v>
      </c>
      <c r="N80" s="98">
        <v>0</v>
      </c>
      <c r="O80" s="150">
        <v>69.2</v>
      </c>
      <c r="P80" s="150">
        <v>77.6219833333333</v>
      </c>
      <c r="Q80" s="140">
        <v>76</v>
      </c>
      <c r="R80" s="97">
        <v>79</v>
      </c>
      <c r="S80" s="97" t="s">
        <v>33</v>
      </c>
      <c r="T80" s="97">
        <v>131</v>
      </c>
      <c r="U80" s="29"/>
      <c r="V80" s="29"/>
      <c r="W80" s="29"/>
      <c r="X80" s="26"/>
    </row>
    <row r="81" customHeight="1" spans="1:24">
      <c r="A81" s="149" t="s">
        <v>29</v>
      </c>
      <c r="B81" s="97" t="s">
        <v>169</v>
      </c>
      <c r="C81" s="24">
        <v>2022</v>
      </c>
      <c r="D81" s="97" t="s">
        <v>172</v>
      </c>
      <c r="E81" s="97">
        <v>2233110246</v>
      </c>
      <c r="F81" s="97" t="s">
        <v>252</v>
      </c>
      <c r="G81" s="150">
        <v>88.282</v>
      </c>
      <c r="H81" s="98">
        <v>0</v>
      </c>
      <c r="I81" s="150">
        <v>88.282</v>
      </c>
      <c r="J81" s="150">
        <v>73.33</v>
      </c>
      <c r="K81" s="98">
        <v>0</v>
      </c>
      <c r="L81" s="150">
        <v>73.33</v>
      </c>
      <c r="M81" s="150">
        <v>89.3</v>
      </c>
      <c r="N81" s="98">
        <v>0</v>
      </c>
      <c r="O81" s="150">
        <v>89.3</v>
      </c>
      <c r="P81" s="150">
        <v>77.1698</v>
      </c>
      <c r="Q81" s="140">
        <v>77</v>
      </c>
      <c r="R81" s="97">
        <v>96</v>
      </c>
      <c r="S81" s="114" t="s">
        <v>73</v>
      </c>
      <c r="T81" s="97">
        <v>131</v>
      </c>
      <c r="U81" s="29"/>
      <c r="V81" s="29"/>
      <c r="W81" s="29"/>
      <c r="X81" s="26"/>
    </row>
    <row r="82" customHeight="1" spans="1:24">
      <c r="A82" s="149" t="s">
        <v>29</v>
      </c>
      <c r="B82" s="97" t="s">
        <v>169</v>
      </c>
      <c r="C82" s="24">
        <v>2022</v>
      </c>
      <c r="D82" s="97" t="s">
        <v>179</v>
      </c>
      <c r="E82" s="97">
        <v>2233110225</v>
      </c>
      <c r="F82" s="97" t="s">
        <v>253</v>
      </c>
      <c r="G82" s="150">
        <v>88.3181818181818</v>
      </c>
      <c r="H82" s="98">
        <v>0</v>
      </c>
      <c r="I82" s="150">
        <v>88.3181818181818</v>
      </c>
      <c r="J82" s="150">
        <v>75.1388888888889</v>
      </c>
      <c r="K82" s="98">
        <v>0.5</v>
      </c>
      <c r="L82" s="150">
        <v>75.6388888888889</v>
      </c>
      <c r="M82" s="150">
        <v>71</v>
      </c>
      <c r="N82" s="98">
        <v>0</v>
      </c>
      <c r="O82" s="150">
        <v>71</v>
      </c>
      <c r="P82" s="150">
        <v>77.0768939393939</v>
      </c>
      <c r="Q82" s="140">
        <v>78</v>
      </c>
      <c r="R82" s="97">
        <v>84</v>
      </c>
      <c r="S82" s="97" t="s">
        <v>33</v>
      </c>
      <c r="T82" s="97">
        <v>131</v>
      </c>
      <c r="U82" s="29"/>
      <c r="V82" s="29"/>
      <c r="W82" s="29"/>
      <c r="X82" s="26"/>
    </row>
    <row r="83" customHeight="1" spans="1:24">
      <c r="A83" s="149" t="s">
        <v>29</v>
      </c>
      <c r="B83" s="97" t="s">
        <v>169</v>
      </c>
      <c r="C83" s="24">
        <v>2022</v>
      </c>
      <c r="D83" s="97" t="s">
        <v>172</v>
      </c>
      <c r="E83" s="97">
        <v>2233110247</v>
      </c>
      <c r="F83" s="97" t="s">
        <v>254</v>
      </c>
      <c r="G83" s="150">
        <v>87.127</v>
      </c>
      <c r="H83" s="98">
        <v>0</v>
      </c>
      <c r="I83" s="150">
        <v>87.127</v>
      </c>
      <c r="J83" s="150">
        <v>77.24</v>
      </c>
      <c r="K83" s="98">
        <v>0</v>
      </c>
      <c r="L83" s="150">
        <v>77.24</v>
      </c>
      <c r="M83" s="150">
        <v>60</v>
      </c>
      <c r="N83" s="98">
        <v>0</v>
      </c>
      <c r="O83" s="150">
        <v>60</v>
      </c>
      <c r="P83" s="150">
        <v>76.99905</v>
      </c>
      <c r="Q83" s="140">
        <v>79</v>
      </c>
      <c r="R83" s="97">
        <v>73</v>
      </c>
      <c r="S83" s="97" t="s">
        <v>33</v>
      </c>
      <c r="T83" s="97">
        <v>131</v>
      </c>
      <c r="U83" s="29"/>
      <c r="V83" s="29"/>
      <c r="W83" s="29"/>
      <c r="X83" s="26"/>
    </row>
    <row r="84" customHeight="1" spans="1:24">
      <c r="A84" s="149" t="s">
        <v>29</v>
      </c>
      <c r="B84" s="97" t="s">
        <v>169</v>
      </c>
      <c r="C84" s="24">
        <v>2022</v>
      </c>
      <c r="D84" s="97" t="s">
        <v>179</v>
      </c>
      <c r="E84" s="97">
        <v>2233110220</v>
      </c>
      <c r="F84" s="97" t="s">
        <v>255</v>
      </c>
      <c r="G84" s="150">
        <v>86.9363636363636</v>
      </c>
      <c r="H84" s="98">
        <v>0</v>
      </c>
      <c r="I84" s="150">
        <v>86.9363636363636</v>
      </c>
      <c r="J84" s="150">
        <v>75.2777777777778</v>
      </c>
      <c r="K84" s="98">
        <v>0</v>
      </c>
      <c r="L84" s="150">
        <v>75.2777777777778</v>
      </c>
      <c r="M84" s="150">
        <v>74.5</v>
      </c>
      <c r="N84" s="98">
        <v>0</v>
      </c>
      <c r="O84" s="150">
        <v>74.5</v>
      </c>
      <c r="P84" s="150">
        <v>76.9487878787879</v>
      </c>
      <c r="Q84" s="140">
        <v>80</v>
      </c>
      <c r="R84" s="97">
        <v>83</v>
      </c>
      <c r="S84" s="114" t="s">
        <v>73</v>
      </c>
      <c r="T84" s="97">
        <v>131</v>
      </c>
      <c r="U84" s="29"/>
      <c r="V84" s="29"/>
      <c r="W84" s="29"/>
      <c r="X84" s="26"/>
    </row>
    <row r="85" customHeight="1" spans="1:24">
      <c r="A85" s="149" t="s">
        <v>29</v>
      </c>
      <c r="B85" s="97" t="s">
        <v>169</v>
      </c>
      <c r="C85" s="24">
        <v>2022</v>
      </c>
      <c r="D85" s="97" t="s">
        <v>182</v>
      </c>
      <c r="E85" s="97">
        <v>2233110182</v>
      </c>
      <c r="F85" s="97" t="s">
        <v>256</v>
      </c>
      <c r="G85" s="150">
        <v>88.7478260869565</v>
      </c>
      <c r="H85" s="98">
        <v>0</v>
      </c>
      <c r="I85" s="150">
        <v>88.7478260869565</v>
      </c>
      <c r="J85" s="150">
        <v>75.5972222222222</v>
      </c>
      <c r="K85" s="98">
        <v>0</v>
      </c>
      <c r="L85" s="150">
        <v>75.5972222222222</v>
      </c>
      <c r="M85" s="150">
        <v>68.3</v>
      </c>
      <c r="N85" s="98">
        <v>0</v>
      </c>
      <c r="O85" s="150">
        <v>68.3</v>
      </c>
      <c r="P85" s="150">
        <v>76.8400905797101</v>
      </c>
      <c r="Q85" s="140">
        <v>81</v>
      </c>
      <c r="R85" s="97">
        <v>81</v>
      </c>
      <c r="S85" s="97" t="s">
        <v>33</v>
      </c>
      <c r="T85" s="97">
        <v>131</v>
      </c>
      <c r="U85" s="29"/>
      <c r="V85" s="29"/>
      <c r="W85" s="29"/>
      <c r="X85" s="26"/>
    </row>
    <row r="86" customHeight="1" spans="1:24">
      <c r="A86" s="149" t="s">
        <v>29</v>
      </c>
      <c r="B86" s="97" t="s">
        <v>169</v>
      </c>
      <c r="C86" s="24">
        <v>2022</v>
      </c>
      <c r="D86" s="97" t="s">
        <v>170</v>
      </c>
      <c r="E86" s="97">
        <v>2233110291</v>
      </c>
      <c r="F86" s="97" t="s">
        <v>257</v>
      </c>
      <c r="G86" s="150">
        <v>88.4</v>
      </c>
      <c r="H86" s="98">
        <v>0</v>
      </c>
      <c r="I86" s="150">
        <v>88.4</v>
      </c>
      <c r="J86" s="150">
        <v>77.1527777777778</v>
      </c>
      <c r="K86" s="98">
        <v>0</v>
      </c>
      <c r="L86" s="150">
        <v>77.1527777777778</v>
      </c>
      <c r="M86" s="150">
        <v>56.25</v>
      </c>
      <c r="N86" s="98">
        <v>0</v>
      </c>
      <c r="O86" s="150">
        <v>56.25</v>
      </c>
      <c r="P86" s="150">
        <v>76.7495833333333</v>
      </c>
      <c r="Q86" s="140">
        <v>82</v>
      </c>
      <c r="R86" s="97">
        <v>76</v>
      </c>
      <c r="S86" s="97" t="s">
        <v>33</v>
      </c>
      <c r="T86" s="97">
        <v>131</v>
      </c>
      <c r="U86" s="29"/>
      <c r="V86" s="29"/>
      <c r="W86" s="29"/>
      <c r="X86" s="26"/>
    </row>
    <row r="87" customHeight="1" spans="1:24">
      <c r="A87" s="149" t="s">
        <v>29</v>
      </c>
      <c r="B87" s="97" t="s">
        <v>169</v>
      </c>
      <c r="C87" s="24">
        <v>2022</v>
      </c>
      <c r="D87" s="97" t="s">
        <v>182</v>
      </c>
      <c r="E87" s="97">
        <v>2233110200</v>
      </c>
      <c r="F87" s="97" t="s">
        <v>258</v>
      </c>
      <c r="G87" s="150">
        <v>87.0090909090909</v>
      </c>
      <c r="H87" s="98">
        <v>0</v>
      </c>
      <c r="I87" s="150">
        <v>87.0090909090909</v>
      </c>
      <c r="J87" s="150">
        <v>75.5555555555556</v>
      </c>
      <c r="K87" s="98">
        <v>0</v>
      </c>
      <c r="L87" s="150">
        <v>75.5555555555556</v>
      </c>
      <c r="M87" s="150">
        <v>68.9</v>
      </c>
      <c r="N87" s="98">
        <v>0</v>
      </c>
      <c r="O87" s="150">
        <v>68.9</v>
      </c>
      <c r="P87" s="150">
        <v>76.6080303030303</v>
      </c>
      <c r="Q87" s="140">
        <v>83</v>
      </c>
      <c r="R87" s="97">
        <v>82</v>
      </c>
      <c r="S87" s="97" t="s">
        <v>33</v>
      </c>
      <c r="T87" s="97">
        <v>131</v>
      </c>
      <c r="U87" s="29"/>
      <c r="V87" s="29"/>
      <c r="W87" s="29"/>
      <c r="X87" s="26"/>
    </row>
    <row r="88" customHeight="1" spans="1:24">
      <c r="A88" s="149" t="s">
        <v>29</v>
      </c>
      <c r="B88" s="97" t="s">
        <v>169</v>
      </c>
      <c r="C88" s="24">
        <v>2022</v>
      </c>
      <c r="D88" s="97" t="s">
        <v>182</v>
      </c>
      <c r="E88" s="97">
        <v>2233110193</v>
      </c>
      <c r="F88" s="97" t="s">
        <v>259</v>
      </c>
      <c r="G88" s="150">
        <v>88</v>
      </c>
      <c r="H88" s="98">
        <v>0</v>
      </c>
      <c r="I88" s="150">
        <v>88</v>
      </c>
      <c r="J88" s="150">
        <v>79.0833333333333</v>
      </c>
      <c r="K88" s="98">
        <v>0</v>
      </c>
      <c r="L88" s="150">
        <v>79.0833333333333</v>
      </c>
      <c r="M88" s="150">
        <v>40.6</v>
      </c>
      <c r="N88" s="98">
        <v>0</v>
      </c>
      <c r="O88" s="150">
        <v>40.6</v>
      </c>
      <c r="P88" s="150">
        <v>76.5725</v>
      </c>
      <c r="Q88" s="140">
        <v>84</v>
      </c>
      <c r="R88" s="97">
        <v>61</v>
      </c>
      <c r="S88" s="97" t="s">
        <v>33</v>
      </c>
      <c r="T88" s="97">
        <v>131</v>
      </c>
      <c r="U88" s="29"/>
      <c r="V88" s="29"/>
      <c r="W88" s="29"/>
      <c r="X88" s="26"/>
    </row>
    <row r="89" customHeight="1" spans="1:24">
      <c r="A89" s="149" t="s">
        <v>29</v>
      </c>
      <c r="B89" s="97" t="s">
        <v>169</v>
      </c>
      <c r="C89" s="24">
        <v>2022</v>
      </c>
      <c r="D89" s="97" t="s">
        <v>179</v>
      </c>
      <c r="E89" s="97">
        <v>2233110210</v>
      </c>
      <c r="F89" s="97" t="s">
        <v>260</v>
      </c>
      <c r="G89" s="150">
        <v>86.9636363636364</v>
      </c>
      <c r="H89" s="98">
        <v>2</v>
      </c>
      <c r="I89" s="150">
        <v>88.9636363636364</v>
      </c>
      <c r="J89" s="150">
        <v>73.2222222222222</v>
      </c>
      <c r="K89" s="98">
        <v>0</v>
      </c>
      <c r="L89" s="150">
        <v>73.2222222222222</v>
      </c>
      <c r="M89" s="150">
        <v>79.4</v>
      </c>
      <c r="N89" s="98">
        <v>0</v>
      </c>
      <c r="O89" s="150">
        <v>79.4</v>
      </c>
      <c r="P89" s="150">
        <v>76.2012121212121</v>
      </c>
      <c r="Q89" s="140">
        <v>85</v>
      </c>
      <c r="R89" s="97">
        <v>97</v>
      </c>
      <c r="S89" s="114" t="s">
        <v>73</v>
      </c>
      <c r="T89" s="97">
        <v>131</v>
      </c>
      <c r="U89" s="29"/>
      <c r="V89" s="29"/>
      <c r="W89" s="29"/>
      <c r="X89" s="26"/>
    </row>
    <row r="90" customHeight="1" spans="1:24">
      <c r="A90" s="149" t="s">
        <v>29</v>
      </c>
      <c r="B90" s="97" t="s">
        <v>169</v>
      </c>
      <c r="C90" s="24">
        <v>2022</v>
      </c>
      <c r="D90" s="97" t="s">
        <v>174</v>
      </c>
      <c r="E90" s="97">
        <v>2233110281</v>
      </c>
      <c r="F90" s="97" t="s">
        <v>261</v>
      </c>
      <c r="G90" s="150">
        <v>88.3181818181818</v>
      </c>
      <c r="H90" s="98">
        <v>0</v>
      </c>
      <c r="I90" s="150">
        <v>88.3181818181818</v>
      </c>
      <c r="J90" s="150">
        <v>74.3611111111111</v>
      </c>
      <c r="K90" s="98">
        <v>0</v>
      </c>
      <c r="L90" s="150">
        <v>74.3611111111111</v>
      </c>
      <c r="M90" s="150">
        <v>68.4</v>
      </c>
      <c r="N90" s="98">
        <v>0</v>
      </c>
      <c r="O90" s="150">
        <v>68.4</v>
      </c>
      <c r="P90" s="150">
        <v>75.8585606060606</v>
      </c>
      <c r="Q90" s="140">
        <v>86</v>
      </c>
      <c r="R90" s="97">
        <v>88</v>
      </c>
      <c r="S90" s="97" t="s">
        <v>33</v>
      </c>
      <c r="T90" s="97">
        <v>131</v>
      </c>
      <c r="U90" s="29"/>
      <c r="V90" s="29"/>
      <c r="W90" s="29"/>
      <c r="X90" s="26"/>
    </row>
    <row r="91" customHeight="1" spans="1:24">
      <c r="A91" s="149" t="s">
        <v>29</v>
      </c>
      <c r="B91" s="97" t="s">
        <v>169</v>
      </c>
      <c r="C91" s="24">
        <v>2022</v>
      </c>
      <c r="D91" s="97" t="s">
        <v>172</v>
      </c>
      <c r="E91" s="97">
        <v>2233110239</v>
      </c>
      <c r="F91" s="97" t="s">
        <v>262</v>
      </c>
      <c r="G91" s="150">
        <v>87.882</v>
      </c>
      <c r="H91" s="98">
        <v>0</v>
      </c>
      <c r="I91" s="150">
        <v>87.882</v>
      </c>
      <c r="J91" s="150">
        <v>77</v>
      </c>
      <c r="K91" s="98">
        <v>0</v>
      </c>
      <c r="L91" s="150">
        <v>77</v>
      </c>
      <c r="M91" s="150">
        <v>48.1</v>
      </c>
      <c r="N91" s="98">
        <v>0</v>
      </c>
      <c r="O91" s="150">
        <v>48.1</v>
      </c>
      <c r="P91" s="150">
        <v>75.7423</v>
      </c>
      <c r="Q91" s="140">
        <v>87</v>
      </c>
      <c r="R91" s="97">
        <v>77</v>
      </c>
      <c r="S91" s="97" t="s">
        <v>33</v>
      </c>
      <c r="T91" s="97">
        <v>131</v>
      </c>
      <c r="U91" s="29"/>
      <c r="V91" s="29"/>
      <c r="W91" s="29"/>
      <c r="X91" s="26"/>
    </row>
    <row r="92" customHeight="1" spans="1:24">
      <c r="A92" s="149" t="s">
        <v>29</v>
      </c>
      <c r="B92" s="97" t="s">
        <v>169</v>
      </c>
      <c r="C92" s="24">
        <v>2022</v>
      </c>
      <c r="D92" s="97" t="s">
        <v>182</v>
      </c>
      <c r="E92" s="97">
        <v>2233110195</v>
      </c>
      <c r="F92" s="97" t="s">
        <v>263</v>
      </c>
      <c r="G92" s="150">
        <v>87.7272727272727</v>
      </c>
      <c r="H92" s="98">
        <v>0</v>
      </c>
      <c r="I92" s="150">
        <v>87.7272727272727</v>
      </c>
      <c r="J92" s="150">
        <v>75.0833333333333</v>
      </c>
      <c r="K92" s="98">
        <v>0</v>
      </c>
      <c r="L92" s="150">
        <v>75.0833333333333</v>
      </c>
      <c r="M92" s="150">
        <v>60</v>
      </c>
      <c r="N92" s="98">
        <v>0</v>
      </c>
      <c r="O92" s="150">
        <v>60</v>
      </c>
      <c r="P92" s="150">
        <v>75.4715909090909</v>
      </c>
      <c r="Q92" s="140">
        <v>88</v>
      </c>
      <c r="R92" s="97">
        <v>85</v>
      </c>
      <c r="S92" s="97" t="s">
        <v>33</v>
      </c>
      <c r="T92" s="97">
        <v>131</v>
      </c>
      <c r="U92" s="29"/>
      <c r="V92" s="29"/>
      <c r="W92" s="29"/>
      <c r="X92" s="26"/>
    </row>
    <row r="93" customHeight="1" spans="1:24">
      <c r="A93" s="149" t="s">
        <v>29</v>
      </c>
      <c r="B93" s="97" t="s">
        <v>169</v>
      </c>
      <c r="C93" s="24">
        <v>2022</v>
      </c>
      <c r="D93" s="97" t="s">
        <v>172</v>
      </c>
      <c r="E93" s="97">
        <v>2233110253</v>
      </c>
      <c r="F93" s="97" t="s">
        <v>264</v>
      </c>
      <c r="G93" s="150">
        <v>88.491</v>
      </c>
      <c r="H93" s="98">
        <v>2</v>
      </c>
      <c r="I93" s="150">
        <v>90.491</v>
      </c>
      <c r="J93" s="150">
        <v>73.61</v>
      </c>
      <c r="K93" s="98">
        <v>0</v>
      </c>
      <c r="L93" s="150">
        <v>73.61</v>
      </c>
      <c r="M93" s="150">
        <v>64.45</v>
      </c>
      <c r="N93" s="98">
        <v>0</v>
      </c>
      <c r="O93" s="150">
        <v>64.45</v>
      </c>
      <c r="P93" s="150">
        <v>75.22615</v>
      </c>
      <c r="Q93" s="140">
        <v>89</v>
      </c>
      <c r="R93" s="97">
        <v>93</v>
      </c>
      <c r="S93" s="97" t="s">
        <v>33</v>
      </c>
      <c r="T93" s="97">
        <v>131</v>
      </c>
      <c r="U93" s="29"/>
      <c r="V93" s="29"/>
      <c r="W93" s="29"/>
      <c r="X93" s="26"/>
    </row>
    <row r="94" customHeight="1" spans="1:24">
      <c r="A94" s="149" t="s">
        <v>29</v>
      </c>
      <c r="B94" s="97" t="s">
        <v>169</v>
      </c>
      <c r="C94" s="24">
        <v>2022</v>
      </c>
      <c r="D94" s="97" t="s">
        <v>179</v>
      </c>
      <c r="E94" s="97">
        <v>2233110203</v>
      </c>
      <c r="F94" s="97" t="s">
        <v>265</v>
      </c>
      <c r="G94" s="150">
        <v>84.5370629370629</v>
      </c>
      <c r="H94" s="98">
        <v>1.5</v>
      </c>
      <c r="I94" s="150">
        <v>86.0370629370629</v>
      </c>
      <c r="J94" s="150">
        <v>74.6805555555556</v>
      </c>
      <c r="K94" s="98">
        <v>1</v>
      </c>
      <c r="L94" s="150">
        <v>75.6805555555556</v>
      </c>
      <c r="M94" s="150">
        <v>53.8</v>
      </c>
      <c r="N94" s="98">
        <v>0</v>
      </c>
      <c r="O94" s="150">
        <v>53.8</v>
      </c>
      <c r="P94" s="150">
        <v>75.0459761072261</v>
      </c>
      <c r="Q94" s="140">
        <v>90</v>
      </c>
      <c r="R94" s="97">
        <v>87</v>
      </c>
      <c r="S94" s="114" t="s">
        <v>73</v>
      </c>
      <c r="T94" s="97">
        <v>131</v>
      </c>
      <c r="U94" s="29"/>
      <c r="V94" s="29"/>
      <c r="W94" s="29"/>
      <c r="X94" s="26"/>
    </row>
    <row r="95" customHeight="1" spans="1:24">
      <c r="A95" s="149" t="s">
        <v>29</v>
      </c>
      <c r="B95" s="97" t="s">
        <v>169</v>
      </c>
      <c r="C95" s="24">
        <v>2022</v>
      </c>
      <c r="D95" s="97" t="s">
        <v>182</v>
      </c>
      <c r="E95" s="97">
        <v>2233110183</v>
      </c>
      <c r="F95" s="97" t="s">
        <v>266</v>
      </c>
      <c r="G95" s="150">
        <v>88.1826086956522</v>
      </c>
      <c r="H95" s="98">
        <v>0</v>
      </c>
      <c r="I95" s="150">
        <v>88.1826086956522</v>
      </c>
      <c r="J95" s="150">
        <v>73.9166666666667</v>
      </c>
      <c r="K95" s="98">
        <v>0</v>
      </c>
      <c r="L95" s="150">
        <v>73.9166666666667</v>
      </c>
      <c r="M95" s="150">
        <v>63.8</v>
      </c>
      <c r="N95" s="98">
        <v>0</v>
      </c>
      <c r="O95" s="150">
        <v>63.8</v>
      </c>
      <c r="P95" s="150">
        <v>75.0448913043479</v>
      </c>
      <c r="Q95" s="140">
        <v>91</v>
      </c>
      <c r="R95" s="97">
        <v>90</v>
      </c>
      <c r="S95" s="97" t="s">
        <v>33</v>
      </c>
      <c r="T95" s="97">
        <v>131</v>
      </c>
      <c r="U95" s="29"/>
      <c r="V95" s="29"/>
      <c r="W95" s="29"/>
      <c r="X95" s="26"/>
    </row>
    <row r="96" customHeight="1" spans="1:24">
      <c r="A96" s="149" t="s">
        <v>29</v>
      </c>
      <c r="B96" s="97" t="s">
        <v>169</v>
      </c>
      <c r="C96" s="24">
        <v>2022</v>
      </c>
      <c r="D96" s="97" t="s">
        <v>174</v>
      </c>
      <c r="E96" s="97">
        <v>2233110280</v>
      </c>
      <c r="F96" s="97" t="s">
        <v>267</v>
      </c>
      <c r="G96" s="150">
        <v>87.8181818181818</v>
      </c>
      <c r="H96" s="98">
        <v>0.6</v>
      </c>
      <c r="I96" s="150">
        <v>88.4181818181818</v>
      </c>
      <c r="J96" s="150">
        <v>74.0555555555556</v>
      </c>
      <c r="K96" s="98">
        <v>0</v>
      </c>
      <c r="L96" s="150">
        <v>74.0555555555556</v>
      </c>
      <c r="M96" s="150">
        <v>60.5</v>
      </c>
      <c r="N96" s="98">
        <v>0</v>
      </c>
      <c r="O96" s="150">
        <v>60.5</v>
      </c>
      <c r="P96" s="150">
        <v>74.854393939394</v>
      </c>
      <c r="Q96" s="140">
        <v>92</v>
      </c>
      <c r="R96" s="97">
        <v>89</v>
      </c>
      <c r="S96" s="114" t="s">
        <v>73</v>
      </c>
      <c r="T96" s="97">
        <v>131</v>
      </c>
      <c r="U96" s="29"/>
      <c r="V96" s="29"/>
      <c r="W96" s="29"/>
      <c r="X96" s="26"/>
    </row>
    <row r="97" customHeight="1" spans="1:24">
      <c r="A97" s="149" t="s">
        <v>29</v>
      </c>
      <c r="B97" s="97" t="s">
        <v>169</v>
      </c>
      <c r="C97" s="24">
        <v>2022</v>
      </c>
      <c r="D97" s="97" t="s">
        <v>179</v>
      </c>
      <c r="E97" s="97">
        <v>2233110202</v>
      </c>
      <c r="F97" s="97" t="s">
        <v>268</v>
      </c>
      <c r="G97" s="150">
        <v>83.5489510489511</v>
      </c>
      <c r="H97" s="98">
        <v>0</v>
      </c>
      <c r="I97" s="150">
        <v>83.5489510489511</v>
      </c>
      <c r="J97" s="150">
        <v>73.6805555555556</v>
      </c>
      <c r="K97" s="98">
        <v>0</v>
      </c>
      <c r="L97" s="150">
        <v>73.6805555555556</v>
      </c>
      <c r="M97" s="150">
        <v>67.9</v>
      </c>
      <c r="N97" s="98">
        <v>0</v>
      </c>
      <c r="O97" s="150">
        <v>67.9</v>
      </c>
      <c r="P97" s="150">
        <v>74.5827593240094</v>
      </c>
      <c r="Q97" s="140">
        <v>93</v>
      </c>
      <c r="R97" s="97">
        <v>92</v>
      </c>
      <c r="S97" s="114" t="s">
        <v>73</v>
      </c>
      <c r="T97" s="97">
        <v>131</v>
      </c>
      <c r="U97" s="29"/>
      <c r="V97" s="29"/>
      <c r="W97" s="29"/>
      <c r="X97" s="26"/>
    </row>
    <row r="98" customHeight="1" spans="1:24">
      <c r="A98" s="149" t="s">
        <v>29</v>
      </c>
      <c r="B98" s="97" t="s">
        <v>169</v>
      </c>
      <c r="C98" s="24">
        <v>2022</v>
      </c>
      <c r="D98" s="97" t="s">
        <v>174</v>
      </c>
      <c r="E98" s="97">
        <v>2233110264</v>
      </c>
      <c r="F98" s="97" t="s">
        <v>269</v>
      </c>
      <c r="G98" s="150">
        <v>88.544</v>
      </c>
      <c r="H98" s="98">
        <v>0</v>
      </c>
      <c r="I98" s="150">
        <v>88.544</v>
      </c>
      <c r="J98" s="150">
        <v>72.625</v>
      </c>
      <c r="K98" s="98">
        <v>0</v>
      </c>
      <c r="L98" s="150">
        <v>72.625</v>
      </c>
      <c r="M98" s="150">
        <v>66.7</v>
      </c>
      <c r="N98" s="98">
        <v>0</v>
      </c>
      <c r="O98" s="150">
        <v>66.7</v>
      </c>
      <c r="P98" s="150">
        <v>74.42035</v>
      </c>
      <c r="Q98" s="140">
        <v>94</v>
      </c>
      <c r="R98" s="97">
        <v>98</v>
      </c>
      <c r="S98" s="114" t="s">
        <v>73</v>
      </c>
      <c r="T98" s="97">
        <v>131</v>
      </c>
      <c r="U98" s="29"/>
      <c r="V98" s="29"/>
      <c r="W98" s="29"/>
      <c r="X98" s="26"/>
    </row>
    <row r="99" customHeight="1" spans="1:24">
      <c r="A99" s="149" t="s">
        <v>29</v>
      </c>
      <c r="B99" s="97" t="s">
        <v>169</v>
      </c>
      <c r="C99" s="24">
        <v>2022</v>
      </c>
      <c r="D99" s="97" t="s">
        <v>179</v>
      </c>
      <c r="E99" s="97">
        <v>2233110213</v>
      </c>
      <c r="F99" s="97" t="s">
        <v>270</v>
      </c>
      <c r="G99" s="150">
        <v>87.7</v>
      </c>
      <c r="H99" s="98">
        <v>0</v>
      </c>
      <c r="I99" s="150">
        <v>87.7</v>
      </c>
      <c r="J99" s="150">
        <v>73.4583333333333</v>
      </c>
      <c r="K99" s="98">
        <v>0</v>
      </c>
      <c r="L99" s="150">
        <v>73.4583333333333</v>
      </c>
      <c r="M99" s="150">
        <v>59.2</v>
      </c>
      <c r="N99" s="98">
        <v>0</v>
      </c>
      <c r="O99" s="150">
        <v>59.2</v>
      </c>
      <c r="P99" s="150">
        <v>74.16875</v>
      </c>
      <c r="Q99" s="140">
        <v>95</v>
      </c>
      <c r="R99" s="97">
        <v>95</v>
      </c>
      <c r="S99" s="97" t="s">
        <v>33</v>
      </c>
      <c r="T99" s="97">
        <v>131</v>
      </c>
      <c r="U99" s="29"/>
      <c r="V99" s="29"/>
      <c r="W99" s="29"/>
      <c r="X99" s="26"/>
    </row>
    <row r="100" customHeight="1" spans="1:24">
      <c r="A100" s="149" t="s">
        <v>29</v>
      </c>
      <c r="B100" s="97" t="s">
        <v>169</v>
      </c>
      <c r="C100" s="24">
        <v>2022</v>
      </c>
      <c r="D100" s="97" t="s">
        <v>170</v>
      </c>
      <c r="E100" s="97">
        <v>2233110304</v>
      </c>
      <c r="F100" s="97" t="s">
        <v>271</v>
      </c>
      <c r="G100" s="150">
        <v>87.718</v>
      </c>
      <c r="H100" s="98">
        <v>0</v>
      </c>
      <c r="I100" s="150">
        <v>87.718</v>
      </c>
      <c r="J100" s="150">
        <v>73.5138888888889</v>
      </c>
      <c r="K100" s="98">
        <v>0</v>
      </c>
      <c r="L100" s="150">
        <v>73.5138888888889</v>
      </c>
      <c r="M100" s="150">
        <v>57.05</v>
      </c>
      <c r="N100" s="98">
        <v>0</v>
      </c>
      <c r="O100" s="150">
        <v>57.05</v>
      </c>
      <c r="P100" s="150">
        <v>73.9981166666667</v>
      </c>
      <c r="Q100" s="140">
        <v>96</v>
      </c>
      <c r="R100" s="97">
        <v>94</v>
      </c>
      <c r="S100" s="97" t="s">
        <v>33</v>
      </c>
      <c r="T100" s="97">
        <v>131</v>
      </c>
      <c r="U100" s="29"/>
      <c r="V100" s="29"/>
      <c r="W100" s="29"/>
      <c r="X100" s="26"/>
    </row>
    <row r="101" customHeight="1" spans="1:24">
      <c r="A101" s="149" t="s">
        <v>29</v>
      </c>
      <c r="B101" s="97" t="s">
        <v>169</v>
      </c>
      <c r="C101" s="24">
        <v>2022</v>
      </c>
      <c r="D101" s="97" t="s">
        <v>174</v>
      </c>
      <c r="E101" s="97">
        <v>2233110269</v>
      </c>
      <c r="F101" s="97" t="s">
        <v>272</v>
      </c>
      <c r="G101" s="150">
        <v>88.4</v>
      </c>
      <c r="H101" s="98">
        <v>0</v>
      </c>
      <c r="I101" s="150">
        <v>88.4</v>
      </c>
      <c r="J101" s="150">
        <v>71.8333333333333</v>
      </c>
      <c r="K101" s="98">
        <v>0</v>
      </c>
      <c r="L101" s="150">
        <v>71.8333333333333</v>
      </c>
      <c r="M101" s="150">
        <v>68.6</v>
      </c>
      <c r="N101" s="98">
        <v>0</v>
      </c>
      <c r="O101" s="150">
        <v>68.6</v>
      </c>
      <c r="P101" s="150">
        <v>73.995</v>
      </c>
      <c r="Q101" s="140">
        <v>97</v>
      </c>
      <c r="R101" s="97">
        <v>102</v>
      </c>
      <c r="S101" s="114" t="s">
        <v>73</v>
      </c>
      <c r="T101" s="97">
        <v>131</v>
      </c>
      <c r="U101" s="29"/>
      <c r="V101" s="29"/>
      <c r="W101" s="29"/>
      <c r="X101" s="26"/>
    </row>
    <row r="102" customHeight="1" spans="1:24">
      <c r="A102" s="149" t="s">
        <v>29</v>
      </c>
      <c r="B102" s="97" t="s">
        <v>169</v>
      </c>
      <c r="C102" s="24">
        <v>2022</v>
      </c>
      <c r="D102" s="97" t="s">
        <v>174</v>
      </c>
      <c r="E102" s="97">
        <v>2233110272</v>
      </c>
      <c r="F102" s="97" t="s">
        <v>273</v>
      </c>
      <c r="G102" s="150">
        <v>88.5727272727273</v>
      </c>
      <c r="H102" s="98">
        <v>0.6</v>
      </c>
      <c r="I102" s="150">
        <v>89.1727272727273</v>
      </c>
      <c r="J102" s="150">
        <v>70.7361111111111</v>
      </c>
      <c r="K102" s="98">
        <v>0</v>
      </c>
      <c r="L102" s="150">
        <v>70.7361111111111</v>
      </c>
      <c r="M102" s="150">
        <v>74.8</v>
      </c>
      <c r="N102" s="98">
        <v>0</v>
      </c>
      <c r="O102" s="150">
        <v>74.8</v>
      </c>
      <c r="P102" s="150">
        <v>73.9079924242424</v>
      </c>
      <c r="Q102" s="140">
        <v>98</v>
      </c>
      <c r="R102" s="97">
        <v>107</v>
      </c>
      <c r="S102" s="114" t="s">
        <v>73</v>
      </c>
      <c r="T102" s="97">
        <v>131</v>
      </c>
      <c r="U102" s="29"/>
      <c r="V102" s="29"/>
      <c r="W102" s="29"/>
      <c r="X102" s="26"/>
    </row>
    <row r="103" customHeight="1" spans="1:24">
      <c r="A103" s="149" t="s">
        <v>29</v>
      </c>
      <c r="B103" s="97" t="s">
        <v>169</v>
      </c>
      <c r="C103" s="24">
        <v>2022</v>
      </c>
      <c r="D103" s="97" t="s">
        <v>179</v>
      </c>
      <c r="E103" s="97">
        <v>2233110204</v>
      </c>
      <c r="F103" s="97" t="s">
        <v>274</v>
      </c>
      <c r="G103" s="150">
        <v>82.8097902097902</v>
      </c>
      <c r="H103" s="98">
        <v>0</v>
      </c>
      <c r="I103" s="150">
        <v>82.8097902097902</v>
      </c>
      <c r="J103" s="150">
        <v>73.875</v>
      </c>
      <c r="K103" s="98">
        <v>0</v>
      </c>
      <c r="L103" s="150">
        <v>73.875</v>
      </c>
      <c r="M103" s="150">
        <v>60</v>
      </c>
      <c r="N103" s="98">
        <v>0</v>
      </c>
      <c r="O103" s="150">
        <v>60</v>
      </c>
      <c r="P103" s="150">
        <v>73.8277185314685</v>
      </c>
      <c r="Q103" s="140">
        <v>99</v>
      </c>
      <c r="R103" s="97">
        <v>91</v>
      </c>
      <c r="S103" s="97" t="s">
        <v>33</v>
      </c>
      <c r="T103" s="97">
        <v>131</v>
      </c>
      <c r="U103" s="29"/>
      <c r="V103" s="29"/>
      <c r="W103" s="29"/>
      <c r="X103" s="26"/>
    </row>
    <row r="104" customHeight="1" spans="1:24">
      <c r="A104" s="149" t="s">
        <v>29</v>
      </c>
      <c r="B104" s="97" t="s">
        <v>169</v>
      </c>
      <c r="C104" s="24">
        <v>2022</v>
      </c>
      <c r="D104" s="97" t="s">
        <v>174</v>
      </c>
      <c r="E104" s="97">
        <v>2233110268</v>
      </c>
      <c r="F104" s="97" t="s">
        <v>275</v>
      </c>
      <c r="G104" s="150">
        <v>87.7636363636364</v>
      </c>
      <c r="H104" s="98">
        <v>0</v>
      </c>
      <c r="I104" s="150">
        <v>87.7636363636364</v>
      </c>
      <c r="J104" s="150">
        <v>72.5138888888889</v>
      </c>
      <c r="K104" s="98">
        <v>0</v>
      </c>
      <c r="L104" s="150">
        <v>72.5138888888889</v>
      </c>
      <c r="M104" s="150">
        <v>61</v>
      </c>
      <c r="N104" s="98">
        <v>0</v>
      </c>
      <c r="O104" s="150">
        <v>61</v>
      </c>
      <c r="P104" s="150">
        <v>73.6499621212121</v>
      </c>
      <c r="Q104" s="140">
        <v>100</v>
      </c>
      <c r="R104" s="97">
        <v>99</v>
      </c>
      <c r="S104" s="114" t="s">
        <v>73</v>
      </c>
      <c r="T104" s="97">
        <v>131</v>
      </c>
      <c r="U104" s="29"/>
      <c r="V104" s="29"/>
      <c r="W104" s="29"/>
      <c r="X104" s="26"/>
    </row>
    <row r="105" customHeight="1" spans="1:24">
      <c r="A105" s="149" t="s">
        <v>29</v>
      </c>
      <c r="B105" s="97" t="s">
        <v>169</v>
      </c>
      <c r="C105" s="24">
        <v>2022</v>
      </c>
      <c r="D105" s="97" t="s">
        <v>174</v>
      </c>
      <c r="E105" s="97">
        <v>2233110288</v>
      </c>
      <c r="F105" s="97" t="s">
        <v>276</v>
      </c>
      <c r="G105" s="150">
        <v>88.0545454545455</v>
      </c>
      <c r="H105" s="98">
        <v>0.6</v>
      </c>
      <c r="I105" s="150">
        <v>88.6545454545455</v>
      </c>
      <c r="J105" s="150">
        <v>70.3888888888889</v>
      </c>
      <c r="K105" s="98">
        <v>0</v>
      </c>
      <c r="L105" s="150">
        <v>70.3888888888889</v>
      </c>
      <c r="M105" s="150">
        <v>74.8</v>
      </c>
      <c r="N105" s="98">
        <v>0</v>
      </c>
      <c r="O105" s="150">
        <v>74.8</v>
      </c>
      <c r="P105" s="150">
        <v>73.5698484848485</v>
      </c>
      <c r="Q105" s="140">
        <v>101</v>
      </c>
      <c r="R105" s="97">
        <v>109</v>
      </c>
      <c r="S105" s="114" t="s">
        <v>73</v>
      </c>
      <c r="T105" s="97">
        <v>131</v>
      </c>
      <c r="U105" s="29"/>
      <c r="V105" s="29"/>
      <c r="W105" s="29"/>
      <c r="X105" s="26"/>
    </row>
    <row r="106" customHeight="1" spans="1:24">
      <c r="A106" s="149" t="s">
        <v>29</v>
      </c>
      <c r="B106" s="97" t="s">
        <v>169</v>
      </c>
      <c r="C106" s="24">
        <v>2022</v>
      </c>
      <c r="D106" s="97" t="s">
        <v>179</v>
      </c>
      <c r="E106" s="97">
        <v>2233110218</v>
      </c>
      <c r="F106" s="97" t="s">
        <v>277</v>
      </c>
      <c r="G106" s="150">
        <v>85.9818181818182</v>
      </c>
      <c r="H106" s="98">
        <v>0</v>
      </c>
      <c r="I106" s="150">
        <v>85.9818181818182</v>
      </c>
      <c r="J106" s="150">
        <v>74.9583333333333</v>
      </c>
      <c r="K106" s="98">
        <v>0</v>
      </c>
      <c r="L106" s="150">
        <v>74.9583333333333</v>
      </c>
      <c r="M106" s="150">
        <v>39.2</v>
      </c>
      <c r="N106" s="98">
        <v>0</v>
      </c>
      <c r="O106" s="150">
        <v>39.2</v>
      </c>
      <c r="P106" s="150">
        <v>73.0360227272727</v>
      </c>
      <c r="Q106" s="140">
        <v>102</v>
      </c>
      <c r="R106" s="97">
        <v>86</v>
      </c>
      <c r="S106" s="114" t="s">
        <v>73</v>
      </c>
      <c r="T106" s="97">
        <v>131</v>
      </c>
      <c r="U106" s="29"/>
      <c r="V106" s="29"/>
      <c r="W106" s="29"/>
      <c r="X106" s="26"/>
    </row>
    <row r="107" customHeight="1" spans="1:24">
      <c r="A107" s="149" t="s">
        <v>29</v>
      </c>
      <c r="B107" s="97" t="s">
        <v>169</v>
      </c>
      <c r="C107" s="24">
        <v>2022</v>
      </c>
      <c r="D107" s="97" t="s">
        <v>182</v>
      </c>
      <c r="E107" s="97">
        <v>2233110179</v>
      </c>
      <c r="F107" s="97" t="s">
        <v>278</v>
      </c>
      <c r="G107" s="150">
        <v>88.6608695652174</v>
      </c>
      <c r="H107" s="98">
        <v>0</v>
      </c>
      <c r="I107" s="150">
        <v>88.6608695652174</v>
      </c>
      <c r="J107" s="150">
        <v>71.75</v>
      </c>
      <c r="K107" s="98">
        <v>0.5</v>
      </c>
      <c r="L107" s="150">
        <v>72.25</v>
      </c>
      <c r="M107" s="150">
        <v>54.6</v>
      </c>
      <c r="N107" s="98">
        <v>0</v>
      </c>
      <c r="O107" s="150">
        <v>54.6</v>
      </c>
      <c r="P107" s="150">
        <v>72.9466304347826</v>
      </c>
      <c r="Q107" s="140">
        <v>103</v>
      </c>
      <c r="R107" s="97">
        <v>103</v>
      </c>
      <c r="S107" s="114" t="s">
        <v>73</v>
      </c>
      <c r="T107" s="97">
        <v>131</v>
      </c>
      <c r="U107" s="29"/>
      <c r="V107" s="29"/>
      <c r="W107" s="29"/>
      <c r="X107" s="26"/>
    </row>
    <row r="108" customHeight="1" spans="1:24">
      <c r="A108" s="149" t="s">
        <v>29</v>
      </c>
      <c r="B108" s="97" t="s">
        <v>169</v>
      </c>
      <c r="C108" s="24">
        <v>2022</v>
      </c>
      <c r="D108" s="97" t="s">
        <v>172</v>
      </c>
      <c r="E108" s="97">
        <v>2233110242</v>
      </c>
      <c r="F108" s="97" t="s">
        <v>279</v>
      </c>
      <c r="G108" s="150">
        <v>88.255</v>
      </c>
      <c r="H108" s="98">
        <v>0</v>
      </c>
      <c r="I108" s="150">
        <v>88.255</v>
      </c>
      <c r="J108" s="150">
        <v>71.57</v>
      </c>
      <c r="K108" s="98">
        <v>0</v>
      </c>
      <c r="L108" s="150">
        <v>71.57</v>
      </c>
      <c r="M108" s="150">
        <v>57.8</v>
      </c>
      <c r="N108" s="98">
        <v>0</v>
      </c>
      <c r="O108" s="150">
        <v>57.8</v>
      </c>
      <c r="P108" s="150">
        <v>72.69575</v>
      </c>
      <c r="Q108" s="140">
        <v>104</v>
      </c>
      <c r="R108" s="97">
        <v>104</v>
      </c>
      <c r="S108" s="114" t="s">
        <v>73</v>
      </c>
      <c r="T108" s="97">
        <v>131</v>
      </c>
      <c r="U108" s="29"/>
      <c r="V108" s="29"/>
      <c r="W108" s="29"/>
      <c r="X108" s="26"/>
    </row>
    <row r="109" customHeight="1" spans="1:24">
      <c r="A109" s="149" t="s">
        <v>29</v>
      </c>
      <c r="B109" s="97" t="s">
        <v>169</v>
      </c>
      <c r="C109" s="24">
        <v>2022</v>
      </c>
      <c r="D109" s="97" t="s">
        <v>182</v>
      </c>
      <c r="E109" s="97">
        <v>2233110184</v>
      </c>
      <c r="F109" s="97" t="s">
        <v>280</v>
      </c>
      <c r="G109" s="150">
        <v>87.3565217391304</v>
      </c>
      <c r="H109" s="98">
        <v>0</v>
      </c>
      <c r="I109" s="150">
        <v>87.3565217391304</v>
      </c>
      <c r="J109" s="150">
        <v>71.1527777777778</v>
      </c>
      <c r="K109" s="98">
        <v>0</v>
      </c>
      <c r="L109" s="150">
        <v>71.1527777777778</v>
      </c>
      <c r="M109" s="150">
        <v>61.2</v>
      </c>
      <c r="N109" s="98">
        <v>0</v>
      </c>
      <c r="O109" s="150">
        <v>61.2</v>
      </c>
      <c r="P109" s="150">
        <v>72.5880615942029</v>
      </c>
      <c r="Q109" s="140">
        <v>105</v>
      </c>
      <c r="R109" s="97">
        <v>106</v>
      </c>
      <c r="S109" s="114" t="s">
        <v>73</v>
      </c>
      <c r="T109" s="97">
        <v>131</v>
      </c>
      <c r="U109" s="29"/>
      <c r="V109" s="29"/>
      <c r="W109" s="29"/>
      <c r="X109" s="26"/>
    </row>
    <row r="110" customHeight="1" spans="1:24">
      <c r="A110" s="149" t="s">
        <v>29</v>
      </c>
      <c r="B110" s="97" t="s">
        <v>169</v>
      </c>
      <c r="C110" s="24">
        <v>2022</v>
      </c>
      <c r="D110" s="97" t="s">
        <v>174</v>
      </c>
      <c r="E110" s="97">
        <v>2233110283</v>
      </c>
      <c r="F110" s="97" t="s">
        <v>281</v>
      </c>
      <c r="G110" s="150">
        <v>87.0181818181818</v>
      </c>
      <c r="H110" s="98">
        <v>0</v>
      </c>
      <c r="I110" s="150">
        <v>87.0181818181818</v>
      </c>
      <c r="J110" s="150">
        <v>69.8194444444444</v>
      </c>
      <c r="K110" s="98">
        <v>0</v>
      </c>
      <c r="L110" s="150">
        <v>69.8194444444444</v>
      </c>
      <c r="M110" s="150">
        <v>71.6</v>
      </c>
      <c r="N110" s="98">
        <v>0</v>
      </c>
      <c r="O110" s="150">
        <v>71.6</v>
      </c>
      <c r="P110" s="150">
        <v>72.5773106060606</v>
      </c>
      <c r="Q110" s="140">
        <v>106</v>
      </c>
      <c r="R110" s="97">
        <v>113</v>
      </c>
      <c r="S110" s="114" t="s">
        <v>73</v>
      </c>
      <c r="T110" s="97">
        <v>131</v>
      </c>
      <c r="U110" s="29"/>
      <c r="V110" s="29"/>
      <c r="W110" s="29"/>
      <c r="X110" s="26"/>
    </row>
    <row r="111" customHeight="1" spans="1:24">
      <c r="A111" s="149" t="s">
        <v>29</v>
      </c>
      <c r="B111" s="97" t="s">
        <v>169</v>
      </c>
      <c r="C111" s="24">
        <v>2022</v>
      </c>
      <c r="D111" s="97" t="s">
        <v>170</v>
      </c>
      <c r="E111" s="97">
        <v>2233110318</v>
      </c>
      <c r="F111" s="97" t="s">
        <v>282</v>
      </c>
      <c r="G111" s="150">
        <v>87.318</v>
      </c>
      <c r="H111" s="98">
        <v>0</v>
      </c>
      <c r="I111" s="150">
        <v>87.318</v>
      </c>
      <c r="J111" s="150">
        <v>72.0972222222222</v>
      </c>
      <c r="K111" s="98">
        <v>0</v>
      </c>
      <c r="L111" s="150">
        <v>72.0972222222222</v>
      </c>
      <c r="M111" s="150">
        <v>53.4</v>
      </c>
      <c r="N111" s="98">
        <v>0</v>
      </c>
      <c r="O111" s="150">
        <v>53.4</v>
      </c>
      <c r="P111" s="150">
        <v>72.5106166666666</v>
      </c>
      <c r="Q111" s="140">
        <v>107</v>
      </c>
      <c r="R111" s="97">
        <v>101</v>
      </c>
      <c r="S111" s="114" t="s">
        <v>73</v>
      </c>
      <c r="T111" s="97">
        <v>131</v>
      </c>
      <c r="U111" s="29"/>
      <c r="V111" s="29"/>
      <c r="W111" s="29"/>
      <c r="X111" s="26"/>
    </row>
    <row r="112" customHeight="1" spans="1:24">
      <c r="A112" s="149" t="s">
        <v>29</v>
      </c>
      <c r="B112" s="97" t="s">
        <v>169</v>
      </c>
      <c r="C112" s="24">
        <v>2022</v>
      </c>
      <c r="D112" s="97" t="s">
        <v>179</v>
      </c>
      <c r="E112" s="97">
        <v>2233110208</v>
      </c>
      <c r="F112" s="97" t="s">
        <v>283</v>
      </c>
      <c r="G112" s="150">
        <v>87.3727272727273</v>
      </c>
      <c r="H112" s="98">
        <v>0</v>
      </c>
      <c r="I112" s="150">
        <v>87.3727272727273</v>
      </c>
      <c r="J112" s="150">
        <v>69.3888888888889</v>
      </c>
      <c r="K112" s="98">
        <v>0</v>
      </c>
      <c r="L112" s="150">
        <v>69.3888888888889</v>
      </c>
      <c r="M112" s="150">
        <v>73.5</v>
      </c>
      <c r="N112" s="98">
        <v>0</v>
      </c>
      <c r="O112" s="150">
        <v>73.5</v>
      </c>
      <c r="P112" s="150">
        <v>72.4975757575758</v>
      </c>
      <c r="Q112" s="140">
        <v>108</v>
      </c>
      <c r="R112" s="97">
        <v>116</v>
      </c>
      <c r="S112" s="114" t="s">
        <v>73</v>
      </c>
      <c r="T112" s="97">
        <v>131</v>
      </c>
      <c r="U112" s="29"/>
      <c r="V112" s="29"/>
      <c r="W112" s="29"/>
      <c r="X112" s="26"/>
    </row>
    <row r="113" customHeight="1" spans="1:24">
      <c r="A113" s="149" t="s">
        <v>29</v>
      </c>
      <c r="B113" s="97" t="s">
        <v>169</v>
      </c>
      <c r="C113" s="24">
        <v>2022</v>
      </c>
      <c r="D113" s="97" t="s">
        <v>174</v>
      </c>
      <c r="E113" s="97">
        <v>2233110276</v>
      </c>
      <c r="F113" s="97" t="s">
        <v>284</v>
      </c>
      <c r="G113" s="150">
        <v>88.4</v>
      </c>
      <c r="H113" s="98">
        <v>0</v>
      </c>
      <c r="I113" s="150">
        <v>88.4</v>
      </c>
      <c r="J113" s="150">
        <v>70.4444444444444</v>
      </c>
      <c r="K113" s="98">
        <v>0</v>
      </c>
      <c r="L113" s="150">
        <v>70.4444444444444</v>
      </c>
      <c r="M113" s="150">
        <v>63.4</v>
      </c>
      <c r="N113" s="98">
        <v>0</v>
      </c>
      <c r="O113" s="150">
        <v>63.4</v>
      </c>
      <c r="P113" s="150">
        <v>72.4333333333333</v>
      </c>
      <c r="Q113" s="140">
        <v>109</v>
      </c>
      <c r="R113" s="97">
        <v>108</v>
      </c>
      <c r="S113" s="114" t="s">
        <v>73</v>
      </c>
      <c r="T113" s="97">
        <v>131</v>
      </c>
      <c r="U113" s="29"/>
      <c r="V113" s="29"/>
      <c r="W113" s="29"/>
      <c r="X113" s="26"/>
    </row>
    <row r="114" customHeight="1" spans="1:24">
      <c r="A114" s="149" t="s">
        <v>29</v>
      </c>
      <c r="B114" s="97" t="s">
        <v>169</v>
      </c>
      <c r="C114" s="24">
        <v>2022</v>
      </c>
      <c r="D114" s="97" t="s">
        <v>182</v>
      </c>
      <c r="E114" s="97">
        <v>2233110196</v>
      </c>
      <c r="F114" s="97" t="s">
        <v>285</v>
      </c>
      <c r="G114" s="150">
        <v>87.7909090909091</v>
      </c>
      <c r="H114" s="98">
        <v>0</v>
      </c>
      <c r="I114" s="150">
        <v>87.7909090909091</v>
      </c>
      <c r="J114" s="150">
        <v>71.4444444444444</v>
      </c>
      <c r="K114" s="98">
        <v>0</v>
      </c>
      <c r="L114" s="150">
        <v>71.4444444444444</v>
      </c>
      <c r="M114" s="150">
        <v>56.5</v>
      </c>
      <c r="N114" s="98">
        <v>0</v>
      </c>
      <c r="O114" s="150">
        <v>56.5</v>
      </c>
      <c r="P114" s="150">
        <v>72.4019696969697</v>
      </c>
      <c r="Q114" s="140">
        <v>110</v>
      </c>
      <c r="R114" s="97">
        <v>105</v>
      </c>
      <c r="S114" s="97" t="s">
        <v>33</v>
      </c>
      <c r="T114" s="97">
        <v>131</v>
      </c>
      <c r="U114" s="29"/>
      <c r="V114" s="29"/>
      <c r="W114" s="29"/>
      <c r="X114" s="26"/>
    </row>
    <row r="115" customHeight="1" spans="1:24">
      <c r="A115" s="149" t="s">
        <v>29</v>
      </c>
      <c r="B115" s="97" t="s">
        <v>169</v>
      </c>
      <c r="C115" s="24">
        <v>2022</v>
      </c>
      <c r="D115" s="97" t="s">
        <v>182</v>
      </c>
      <c r="E115" s="97">
        <v>2233110180</v>
      </c>
      <c r="F115" s="97" t="s">
        <v>286</v>
      </c>
      <c r="G115" s="150">
        <v>88.5478260869565</v>
      </c>
      <c r="H115" s="98">
        <v>0</v>
      </c>
      <c r="I115" s="150">
        <v>88.5478260869565</v>
      </c>
      <c r="J115" s="150">
        <v>70.2777777777778</v>
      </c>
      <c r="K115" s="98">
        <v>0.5</v>
      </c>
      <c r="L115" s="150">
        <v>70.7777777777778</v>
      </c>
      <c r="M115" s="150">
        <v>56.2</v>
      </c>
      <c r="N115" s="98">
        <v>0</v>
      </c>
      <c r="O115" s="150">
        <v>56.2</v>
      </c>
      <c r="P115" s="150">
        <v>71.9855072463768</v>
      </c>
      <c r="Q115" s="140">
        <v>111</v>
      </c>
      <c r="R115" s="97">
        <v>110</v>
      </c>
      <c r="S115" s="114" t="s">
        <v>73</v>
      </c>
      <c r="T115" s="97">
        <v>131</v>
      </c>
      <c r="U115" s="29"/>
      <c r="V115" s="29"/>
      <c r="W115" s="29"/>
      <c r="X115" s="26"/>
    </row>
    <row r="116" customHeight="1" spans="1:24">
      <c r="A116" s="149" t="s">
        <v>29</v>
      </c>
      <c r="B116" s="97" t="s">
        <v>169</v>
      </c>
      <c r="C116" s="24">
        <v>2022</v>
      </c>
      <c r="D116" s="97" t="s">
        <v>174</v>
      </c>
      <c r="E116" s="97">
        <v>2233110279</v>
      </c>
      <c r="F116" s="97" t="s">
        <v>287</v>
      </c>
      <c r="G116" s="150">
        <v>87.2454545454545</v>
      </c>
      <c r="H116" s="98">
        <v>0</v>
      </c>
      <c r="I116" s="150">
        <v>87.2454545454545</v>
      </c>
      <c r="J116" s="150">
        <v>69.5694444444444</v>
      </c>
      <c r="K116" s="98">
        <v>0</v>
      </c>
      <c r="L116" s="150">
        <v>69.5694444444444</v>
      </c>
      <c r="M116" s="150">
        <v>65.4</v>
      </c>
      <c r="N116" s="98">
        <v>0</v>
      </c>
      <c r="O116" s="150">
        <v>65.4</v>
      </c>
      <c r="P116" s="150">
        <v>71.8039015151515</v>
      </c>
      <c r="Q116" s="140">
        <v>112</v>
      </c>
      <c r="R116" s="97">
        <v>115</v>
      </c>
      <c r="S116" s="97" t="s">
        <v>33</v>
      </c>
      <c r="T116" s="97">
        <v>131</v>
      </c>
      <c r="U116" s="29"/>
      <c r="V116" s="29"/>
      <c r="W116" s="29"/>
      <c r="X116" s="26"/>
    </row>
    <row r="117" customHeight="1" spans="1:24">
      <c r="A117" s="149" t="s">
        <v>29</v>
      </c>
      <c r="B117" s="97" t="s">
        <v>169</v>
      </c>
      <c r="C117" s="24">
        <v>2022</v>
      </c>
      <c r="D117" s="97" t="s">
        <v>172</v>
      </c>
      <c r="E117" s="97">
        <v>2233110240</v>
      </c>
      <c r="F117" s="97" t="s">
        <v>288</v>
      </c>
      <c r="G117" s="150">
        <v>87.927</v>
      </c>
      <c r="H117" s="98">
        <v>0</v>
      </c>
      <c r="I117" s="150">
        <v>87.927</v>
      </c>
      <c r="J117" s="150">
        <v>72.5</v>
      </c>
      <c r="K117" s="98">
        <v>0</v>
      </c>
      <c r="L117" s="150">
        <v>72.5</v>
      </c>
      <c r="M117" s="150">
        <v>37.6</v>
      </c>
      <c r="N117" s="98">
        <v>0</v>
      </c>
      <c r="O117" s="150">
        <v>37.6</v>
      </c>
      <c r="P117" s="150">
        <v>71.32405</v>
      </c>
      <c r="Q117" s="140">
        <v>113</v>
      </c>
      <c r="R117" s="97">
        <v>100</v>
      </c>
      <c r="S117" s="114" t="s">
        <v>73</v>
      </c>
      <c r="T117" s="97">
        <v>131</v>
      </c>
      <c r="U117" s="29"/>
      <c r="V117" s="29"/>
      <c r="W117" s="29"/>
      <c r="X117" s="26"/>
    </row>
    <row r="118" customHeight="1" spans="1:24">
      <c r="A118" s="149" t="s">
        <v>29</v>
      </c>
      <c r="B118" s="97" t="s">
        <v>169</v>
      </c>
      <c r="C118" s="24">
        <v>2022</v>
      </c>
      <c r="D118" s="97" t="s">
        <v>179</v>
      </c>
      <c r="E118" s="97">
        <v>2233110216</v>
      </c>
      <c r="F118" s="97" t="s">
        <v>289</v>
      </c>
      <c r="G118" s="150">
        <v>88.0181818181818</v>
      </c>
      <c r="H118" s="98">
        <v>0</v>
      </c>
      <c r="I118" s="150">
        <v>88.0181818181818</v>
      </c>
      <c r="J118" s="150">
        <v>68.3472222222222</v>
      </c>
      <c r="K118" s="98">
        <v>0</v>
      </c>
      <c r="L118" s="150">
        <v>68.3472222222222</v>
      </c>
      <c r="M118" s="150">
        <v>66.8</v>
      </c>
      <c r="N118" s="98">
        <v>0</v>
      </c>
      <c r="O118" s="150">
        <v>66.8</v>
      </c>
      <c r="P118" s="150">
        <v>71.1431439393939</v>
      </c>
      <c r="Q118" s="140">
        <v>114</v>
      </c>
      <c r="R118" s="97">
        <v>118</v>
      </c>
      <c r="S118" s="114" t="s">
        <v>73</v>
      </c>
      <c r="T118" s="97">
        <v>131</v>
      </c>
      <c r="U118" s="29"/>
      <c r="V118" s="29"/>
      <c r="W118" s="29"/>
      <c r="X118" s="26"/>
    </row>
    <row r="119" customHeight="1" spans="1:24">
      <c r="A119" s="149" t="s">
        <v>29</v>
      </c>
      <c r="B119" s="97" t="s">
        <v>169</v>
      </c>
      <c r="C119" s="24">
        <v>2022</v>
      </c>
      <c r="D119" s="97" t="s">
        <v>179</v>
      </c>
      <c r="E119" s="97">
        <v>2233110211</v>
      </c>
      <c r="F119" s="97" t="s">
        <v>290</v>
      </c>
      <c r="G119" s="150">
        <v>87.7363636363636</v>
      </c>
      <c r="H119" s="98">
        <v>0</v>
      </c>
      <c r="I119" s="150">
        <v>87.7363636363636</v>
      </c>
      <c r="J119" s="150">
        <v>67.9166666666667</v>
      </c>
      <c r="K119" s="98">
        <v>0</v>
      </c>
      <c r="L119" s="150">
        <v>67.9166666666667</v>
      </c>
      <c r="M119" s="150">
        <v>68</v>
      </c>
      <c r="N119" s="98">
        <v>0</v>
      </c>
      <c r="O119" s="150">
        <v>68</v>
      </c>
      <c r="P119" s="150">
        <v>70.8979545454546</v>
      </c>
      <c r="Q119" s="140">
        <v>115</v>
      </c>
      <c r="R119" s="97">
        <v>119</v>
      </c>
      <c r="S119" s="114" t="s">
        <v>73</v>
      </c>
      <c r="T119" s="97">
        <v>131</v>
      </c>
      <c r="U119" s="29"/>
      <c r="V119" s="29"/>
      <c r="W119" s="29"/>
      <c r="X119" s="26"/>
    </row>
    <row r="120" customHeight="1" spans="1:24">
      <c r="A120" s="149" t="s">
        <v>29</v>
      </c>
      <c r="B120" s="97" t="s">
        <v>169</v>
      </c>
      <c r="C120" s="24">
        <v>2022</v>
      </c>
      <c r="D120" s="97" t="s">
        <v>174</v>
      </c>
      <c r="E120" s="97">
        <v>2233110270</v>
      </c>
      <c r="F120" s="97" t="s">
        <v>291</v>
      </c>
      <c r="G120" s="150">
        <v>88.7272727272727</v>
      </c>
      <c r="H120" s="98">
        <v>0</v>
      </c>
      <c r="I120" s="150">
        <v>88.7272727272727</v>
      </c>
      <c r="J120" s="150">
        <v>70.1388888888889</v>
      </c>
      <c r="K120" s="98">
        <v>0</v>
      </c>
      <c r="L120" s="150">
        <v>70.1388888888889</v>
      </c>
      <c r="M120" s="150">
        <v>49.4</v>
      </c>
      <c r="N120" s="98">
        <v>0</v>
      </c>
      <c r="O120" s="150">
        <v>49.4</v>
      </c>
      <c r="P120" s="150">
        <v>70.8532575757576</v>
      </c>
      <c r="Q120" s="140">
        <v>116</v>
      </c>
      <c r="R120" s="97">
        <v>112</v>
      </c>
      <c r="S120" s="114" t="s">
        <v>73</v>
      </c>
      <c r="T120" s="97">
        <v>131</v>
      </c>
      <c r="U120" s="29"/>
      <c r="V120" s="29"/>
      <c r="W120" s="29"/>
      <c r="X120" s="26"/>
    </row>
    <row r="121" customHeight="1" spans="1:24">
      <c r="A121" s="149" t="s">
        <v>29</v>
      </c>
      <c r="B121" s="97" t="s">
        <v>169</v>
      </c>
      <c r="C121" s="24">
        <v>2022</v>
      </c>
      <c r="D121" s="97" t="s">
        <v>179</v>
      </c>
      <c r="E121" s="97">
        <v>2233110223</v>
      </c>
      <c r="F121" s="97" t="s">
        <v>292</v>
      </c>
      <c r="G121" s="150">
        <v>88.0636363636364</v>
      </c>
      <c r="H121" s="98">
        <v>0</v>
      </c>
      <c r="I121" s="150">
        <v>88.0636363636364</v>
      </c>
      <c r="J121" s="150">
        <v>69.7361111111111</v>
      </c>
      <c r="K121" s="98">
        <v>0</v>
      </c>
      <c r="L121" s="150">
        <v>69.7361111111111</v>
      </c>
      <c r="M121" s="150">
        <v>51.1</v>
      </c>
      <c r="N121" s="98">
        <v>0</v>
      </c>
      <c r="O121" s="150">
        <v>51.1</v>
      </c>
      <c r="P121" s="150">
        <v>70.6216287878788</v>
      </c>
      <c r="Q121" s="140">
        <v>117</v>
      </c>
      <c r="R121" s="97">
        <v>114</v>
      </c>
      <c r="S121" s="114" t="s">
        <v>73</v>
      </c>
      <c r="T121" s="97">
        <v>131</v>
      </c>
      <c r="U121" s="29"/>
      <c r="V121" s="29"/>
      <c r="W121" s="29"/>
      <c r="X121" s="26"/>
    </row>
    <row r="122" customHeight="1" spans="1:24">
      <c r="A122" s="149" t="s">
        <v>29</v>
      </c>
      <c r="B122" s="97" t="s">
        <v>169</v>
      </c>
      <c r="C122" s="24">
        <v>2022</v>
      </c>
      <c r="D122" s="97" t="s">
        <v>179</v>
      </c>
      <c r="E122" s="97">
        <v>2233110226</v>
      </c>
      <c r="F122" s="97" t="s">
        <v>293</v>
      </c>
      <c r="G122" s="150">
        <v>87.8181818181818</v>
      </c>
      <c r="H122" s="98">
        <v>0</v>
      </c>
      <c r="I122" s="150">
        <v>87.8181818181818</v>
      </c>
      <c r="J122" s="150">
        <v>66.0555555555556</v>
      </c>
      <c r="K122" s="98">
        <v>0</v>
      </c>
      <c r="L122" s="150">
        <v>66.0555555555556</v>
      </c>
      <c r="M122" s="150">
        <v>78.8</v>
      </c>
      <c r="N122" s="98">
        <v>0</v>
      </c>
      <c r="O122" s="150">
        <v>78.8</v>
      </c>
      <c r="P122" s="150">
        <v>70.594393939394</v>
      </c>
      <c r="Q122" s="140">
        <v>118</v>
      </c>
      <c r="R122" s="97">
        <v>124</v>
      </c>
      <c r="S122" s="114" t="s">
        <v>73</v>
      </c>
      <c r="T122" s="97">
        <v>131</v>
      </c>
      <c r="U122" s="29"/>
      <c r="V122" s="29"/>
      <c r="W122" s="29"/>
      <c r="X122" s="26"/>
    </row>
    <row r="123" customHeight="1" spans="1:24">
      <c r="A123" s="149" t="s">
        <v>29</v>
      </c>
      <c r="B123" s="97" t="s">
        <v>169</v>
      </c>
      <c r="C123" s="24">
        <v>2022</v>
      </c>
      <c r="D123" s="97" t="s">
        <v>182</v>
      </c>
      <c r="E123" s="97">
        <v>2233110181</v>
      </c>
      <c r="F123" s="97" t="s">
        <v>294</v>
      </c>
      <c r="G123" s="150">
        <v>88.2086956521739</v>
      </c>
      <c r="H123" s="98">
        <v>0</v>
      </c>
      <c r="I123" s="150">
        <v>88.2086956521739</v>
      </c>
      <c r="J123" s="150">
        <v>70.1805555555556</v>
      </c>
      <c r="K123" s="98">
        <v>0</v>
      </c>
      <c r="L123" s="150">
        <v>70.1805555555556</v>
      </c>
      <c r="M123" s="150">
        <v>46.7</v>
      </c>
      <c r="N123" s="98">
        <v>0</v>
      </c>
      <c r="O123" s="150">
        <v>46.7</v>
      </c>
      <c r="P123" s="150">
        <v>70.5367210144928</v>
      </c>
      <c r="Q123" s="140">
        <v>119</v>
      </c>
      <c r="R123" s="97">
        <v>111</v>
      </c>
      <c r="S123" s="114" t="s">
        <v>73</v>
      </c>
      <c r="T123" s="97">
        <v>131</v>
      </c>
      <c r="U123" s="29"/>
      <c r="V123" s="29"/>
      <c r="W123" s="29"/>
      <c r="X123" s="26"/>
    </row>
    <row r="124" customHeight="1" spans="1:24">
      <c r="A124" s="149" t="s">
        <v>29</v>
      </c>
      <c r="B124" s="97" t="s">
        <v>169</v>
      </c>
      <c r="C124" s="24">
        <v>2022</v>
      </c>
      <c r="D124" s="97" t="s">
        <v>174</v>
      </c>
      <c r="E124" s="97">
        <v>2233110289</v>
      </c>
      <c r="F124" s="97" t="s">
        <v>295</v>
      </c>
      <c r="G124" s="150">
        <v>88.8090909090909</v>
      </c>
      <c r="H124" s="98">
        <v>0</v>
      </c>
      <c r="I124" s="150">
        <v>88.8090909090909</v>
      </c>
      <c r="J124" s="150">
        <v>66.5833333333333</v>
      </c>
      <c r="K124" s="98">
        <v>0</v>
      </c>
      <c r="L124" s="150">
        <v>66.5833333333333</v>
      </c>
      <c r="M124" s="150">
        <v>69.7</v>
      </c>
      <c r="N124" s="98">
        <v>0</v>
      </c>
      <c r="O124" s="150">
        <v>69.7</v>
      </c>
      <c r="P124" s="150">
        <v>70.2288636363636</v>
      </c>
      <c r="Q124" s="140">
        <v>120</v>
      </c>
      <c r="R124" s="97">
        <v>122</v>
      </c>
      <c r="S124" s="114" t="s">
        <v>73</v>
      </c>
      <c r="T124" s="97">
        <v>131</v>
      </c>
      <c r="U124" s="29"/>
      <c r="V124" s="29"/>
      <c r="W124" s="29"/>
      <c r="X124" s="26"/>
    </row>
    <row r="125" customHeight="1" spans="1:24">
      <c r="A125" s="149" t="s">
        <v>29</v>
      </c>
      <c r="B125" s="97" t="s">
        <v>169</v>
      </c>
      <c r="C125" s="24">
        <v>2022</v>
      </c>
      <c r="D125" s="97" t="s">
        <v>174</v>
      </c>
      <c r="E125" s="97">
        <v>2233110284</v>
      </c>
      <c r="F125" s="97" t="s">
        <v>296</v>
      </c>
      <c r="G125" s="150">
        <v>88.6545454545455</v>
      </c>
      <c r="H125" s="98">
        <v>0</v>
      </c>
      <c r="I125" s="150">
        <v>88.6545454545455</v>
      </c>
      <c r="J125" s="150">
        <v>67.9166666666667</v>
      </c>
      <c r="K125" s="98">
        <v>0</v>
      </c>
      <c r="L125" s="150">
        <v>67.9166666666667</v>
      </c>
      <c r="M125" s="150">
        <v>55.3</v>
      </c>
      <c r="N125" s="98">
        <v>0</v>
      </c>
      <c r="O125" s="150">
        <v>55.3</v>
      </c>
      <c r="P125" s="150">
        <v>69.7656818181819</v>
      </c>
      <c r="Q125" s="140">
        <v>121</v>
      </c>
      <c r="R125" s="97">
        <v>119</v>
      </c>
      <c r="S125" s="114" t="s">
        <v>73</v>
      </c>
      <c r="T125" s="97">
        <v>131</v>
      </c>
      <c r="U125" s="29"/>
      <c r="V125" s="29"/>
      <c r="W125" s="29"/>
      <c r="X125" s="26"/>
    </row>
    <row r="126" customHeight="1" spans="1:24">
      <c r="A126" s="149" t="s">
        <v>29</v>
      </c>
      <c r="B126" s="97" t="s">
        <v>169</v>
      </c>
      <c r="C126" s="24">
        <v>2022</v>
      </c>
      <c r="D126" s="97" t="s">
        <v>172</v>
      </c>
      <c r="E126" s="97">
        <v>2233110254</v>
      </c>
      <c r="F126" s="97" t="s">
        <v>297</v>
      </c>
      <c r="G126" s="150">
        <v>86.6</v>
      </c>
      <c r="H126" s="98">
        <v>1</v>
      </c>
      <c r="I126" s="150">
        <v>87.6</v>
      </c>
      <c r="J126" s="150">
        <v>66.89</v>
      </c>
      <c r="K126" s="98">
        <v>0</v>
      </c>
      <c r="L126" s="150">
        <v>66.89</v>
      </c>
      <c r="M126" s="150">
        <v>56.4</v>
      </c>
      <c r="N126" s="98">
        <v>0</v>
      </c>
      <c r="O126" s="150">
        <v>56.4</v>
      </c>
      <c r="P126" s="150">
        <v>68.9475</v>
      </c>
      <c r="Q126" s="140">
        <v>122</v>
      </c>
      <c r="R126" s="97">
        <v>121</v>
      </c>
      <c r="S126" s="114" t="s">
        <v>73</v>
      </c>
      <c r="T126" s="97">
        <v>131</v>
      </c>
      <c r="U126" s="29"/>
      <c r="V126" s="29"/>
      <c r="W126" s="29"/>
      <c r="X126" s="26"/>
    </row>
    <row r="127" customHeight="1" spans="1:24">
      <c r="A127" s="149" t="s">
        <v>29</v>
      </c>
      <c r="B127" s="97" t="s">
        <v>169</v>
      </c>
      <c r="C127" s="24">
        <v>2022</v>
      </c>
      <c r="D127" s="97" t="s">
        <v>174</v>
      </c>
      <c r="E127" s="97">
        <v>2233110290</v>
      </c>
      <c r="F127" s="97" t="s">
        <v>298</v>
      </c>
      <c r="G127" s="150">
        <v>88.4636363636364</v>
      </c>
      <c r="H127" s="98">
        <v>0</v>
      </c>
      <c r="I127" s="150">
        <v>88.4636363636364</v>
      </c>
      <c r="J127" s="150">
        <v>65.5138888888889</v>
      </c>
      <c r="K127" s="98">
        <v>0</v>
      </c>
      <c r="L127" s="150">
        <v>65.5138888888889</v>
      </c>
      <c r="M127" s="150">
        <v>63.5</v>
      </c>
      <c r="N127" s="98">
        <v>0</v>
      </c>
      <c r="O127" s="150">
        <v>63.5</v>
      </c>
      <c r="P127" s="150">
        <v>68.7549621212121</v>
      </c>
      <c r="Q127" s="140">
        <v>123</v>
      </c>
      <c r="R127" s="97">
        <v>125</v>
      </c>
      <c r="S127" s="114" t="s">
        <v>73</v>
      </c>
      <c r="T127" s="97">
        <v>131</v>
      </c>
      <c r="U127" s="29"/>
      <c r="V127" s="29"/>
      <c r="W127" s="29"/>
      <c r="X127" s="26"/>
    </row>
    <row r="128" customHeight="1" spans="1:24">
      <c r="A128" s="149" t="s">
        <v>29</v>
      </c>
      <c r="B128" s="97" t="s">
        <v>169</v>
      </c>
      <c r="C128" s="24">
        <v>2022</v>
      </c>
      <c r="D128" s="97" t="s">
        <v>182</v>
      </c>
      <c r="E128" s="97">
        <v>2233110197</v>
      </c>
      <c r="F128" s="97" t="s">
        <v>299</v>
      </c>
      <c r="G128" s="150">
        <v>88.2727272727273</v>
      </c>
      <c r="H128" s="98">
        <v>0</v>
      </c>
      <c r="I128" s="150">
        <v>88.2727272727273</v>
      </c>
      <c r="J128" s="150">
        <v>68.6527777777778</v>
      </c>
      <c r="K128" s="98">
        <v>0</v>
      </c>
      <c r="L128" s="150">
        <v>68.6527777777778</v>
      </c>
      <c r="M128" s="150">
        <v>39.9</v>
      </c>
      <c r="N128" s="98">
        <v>0</v>
      </c>
      <c r="O128" s="150">
        <v>39.9</v>
      </c>
      <c r="P128" s="150">
        <v>68.7204924242424</v>
      </c>
      <c r="Q128" s="140">
        <v>124</v>
      </c>
      <c r="R128" s="97">
        <v>117</v>
      </c>
      <c r="S128" s="114" t="s">
        <v>73</v>
      </c>
      <c r="T128" s="97">
        <v>131</v>
      </c>
      <c r="U128" s="29"/>
      <c r="V128" s="29"/>
      <c r="W128" s="29"/>
      <c r="X128" s="26"/>
    </row>
    <row r="129" customHeight="1" spans="1:24">
      <c r="A129" s="149" t="s">
        <v>29</v>
      </c>
      <c r="B129" s="97" t="s">
        <v>169</v>
      </c>
      <c r="C129" s="24">
        <v>2022</v>
      </c>
      <c r="D129" s="97" t="s">
        <v>174</v>
      </c>
      <c r="E129" s="97">
        <v>2233110282</v>
      </c>
      <c r="F129" s="97" t="s">
        <v>300</v>
      </c>
      <c r="G129" s="150">
        <v>88.6090909090909</v>
      </c>
      <c r="H129" s="98">
        <v>0</v>
      </c>
      <c r="I129" s="150">
        <v>88.6090909090909</v>
      </c>
      <c r="J129" s="150">
        <v>66.1944444444444</v>
      </c>
      <c r="K129" s="98">
        <v>0</v>
      </c>
      <c r="L129" s="150">
        <v>66.1944444444444</v>
      </c>
      <c r="M129" s="150">
        <v>56.6</v>
      </c>
      <c r="N129" s="98">
        <v>0</v>
      </c>
      <c r="O129" s="150">
        <v>56.6</v>
      </c>
      <c r="P129" s="150">
        <v>68.5971969696969</v>
      </c>
      <c r="Q129" s="140">
        <v>125</v>
      </c>
      <c r="R129" s="97">
        <v>123</v>
      </c>
      <c r="S129" s="114" t="s">
        <v>73</v>
      </c>
      <c r="T129" s="97">
        <v>131</v>
      </c>
      <c r="U129" s="29"/>
      <c r="V129" s="29"/>
      <c r="W129" s="29"/>
      <c r="X129" s="26"/>
    </row>
    <row r="130" customHeight="1" spans="1:24">
      <c r="A130" s="149" t="s">
        <v>29</v>
      </c>
      <c r="B130" s="97" t="s">
        <v>169</v>
      </c>
      <c r="C130" s="24">
        <v>2022</v>
      </c>
      <c r="D130" s="97" t="s">
        <v>174</v>
      </c>
      <c r="E130" s="97">
        <v>2233110277</v>
      </c>
      <c r="F130" s="97" t="s">
        <v>301</v>
      </c>
      <c r="G130" s="150">
        <v>88.4090909090909</v>
      </c>
      <c r="H130" s="98">
        <v>0</v>
      </c>
      <c r="I130" s="150">
        <v>88.4090909090909</v>
      </c>
      <c r="J130" s="150">
        <v>64.7638888888889</v>
      </c>
      <c r="K130" s="98">
        <v>0.5</v>
      </c>
      <c r="L130" s="150">
        <v>65.2638888888889</v>
      </c>
      <c r="M130" s="150">
        <v>45.3</v>
      </c>
      <c r="N130" s="98">
        <v>0</v>
      </c>
      <c r="O130" s="150">
        <v>45.3</v>
      </c>
      <c r="P130" s="150">
        <v>66.7392803030303</v>
      </c>
      <c r="Q130" s="140">
        <v>126</v>
      </c>
      <c r="R130" s="97">
        <v>126</v>
      </c>
      <c r="S130" s="114" t="s">
        <v>73</v>
      </c>
      <c r="T130" s="97">
        <v>131</v>
      </c>
      <c r="U130" s="29"/>
      <c r="V130" s="29"/>
      <c r="W130" s="29"/>
      <c r="X130" s="26"/>
    </row>
    <row r="131" customHeight="1" spans="1:24">
      <c r="A131" s="149" t="s">
        <v>29</v>
      </c>
      <c r="B131" s="97" t="s">
        <v>169</v>
      </c>
      <c r="C131" s="24">
        <v>2022</v>
      </c>
      <c r="D131" s="97" t="s">
        <v>172</v>
      </c>
      <c r="E131" s="97">
        <v>2233110251</v>
      </c>
      <c r="F131" s="97" t="s">
        <v>302</v>
      </c>
      <c r="G131" s="150">
        <v>87.055</v>
      </c>
      <c r="H131" s="98">
        <v>0</v>
      </c>
      <c r="I131" s="150">
        <v>87.055</v>
      </c>
      <c r="J131" s="150">
        <v>62.21</v>
      </c>
      <c r="K131" s="98">
        <v>0</v>
      </c>
      <c r="L131" s="150">
        <v>62.21</v>
      </c>
      <c r="M131" s="150">
        <v>65.7</v>
      </c>
      <c r="N131" s="98">
        <v>0</v>
      </c>
      <c r="O131" s="150">
        <v>65.7</v>
      </c>
      <c r="P131" s="150">
        <v>66.28575</v>
      </c>
      <c r="Q131" s="140">
        <v>127</v>
      </c>
      <c r="R131" s="97">
        <v>128</v>
      </c>
      <c r="S131" s="114" t="s">
        <v>73</v>
      </c>
      <c r="T131" s="97">
        <v>131</v>
      </c>
      <c r="U131" s="29"/>
      <c r="V131" s="29"/>
      <c r="W131" s="29"/>
      <c r="X131" s="26"/>
    </row>
    <row r="132" customHeight="1" spans="1:24">
      <c r="A132" s="149" t="s">
        <v>29</v>
      </c>
      <c r="B132" s="97" t="s">
        <v>169</v>
      </c>
      <c r="C132" s="24">
        <v>2022</v>
      </c>
      <c r="D132" s="97" t="s">
        <v>179</v>
      </c>
      <c r="E132" s="97">
        <v>2133110190</v>
      </c>
      <c r="F132" s="97" t="s">
        <v>303</v>
      </c>
      <c r="G132" s="150">
        <v>89.83</v>
      </c>
      <c r="H132" s="98">
        <v>1</v>
      </c>
      <c r="I132" s="150">
        <v>90.83</v>
      </c>
      <c r="J132" s="150">
        <v>60.36</v>
      </c>
      <c r="K132" s="98">
        <v>0</v>
      </c>
      <c r="L132" s="150">
        <v>60.36</v>
      </c>
      <c r="M132" s="150">
        <v>64.7</v>
      </c>
      <c r="N132" s="98">
        <v>0</v>
      </c>
      <c r="O132" s="150">
        <v>64.7</v>
      </c>
      <c r="P132" s="150">
        <v>65.3645</v>
      </c>
      <c r="Q132" s="140">
        <v>128</v>
      </c>
      <c r="R132" s="97">
        <v>129</v>
      </c>
      <c r="S132" s="114" t="s">
        <v>73</v>
      </c>
      <c r="T132" s="97">
        <v>131</v>
      </c>
      <c r="U132" s="29"/>
      <c r="V132" s="29"/>
      <c r="W132" s="29"/>
      <c r="X132" s="26"/>
    </row>
    <row r="133" customHeight="1" spans="1:24">
      <c r="A133" s="149" t="s">
        <v>29</v>
      </c>
      <c r="B133" s="97" t="s">
        <v>169</v>
      </c>
      <c r="C133" s="24">
        <v>2022</v>
      </c>
      <c r="D133" s="97" t="s">
        <v>170</v>
      </c>
      <c r="E133" s="97">
        <v>2233110320</v>
      </c>
      <c r="F133" s="97" t="s">
        <v>304</v>
      </c>
      <c r="G133" s="150">
        <v>86.52</v>
      </c>
      <c r="H133" s="98">
        <v>0</v>
      </c>
      <c r="I133" s="150">
        <v>86.52</v>
      </c>
      <c r="J133" s="150">
        <v>62.9861111111111</v>
      </c>
      <c r="K133" s="98">
        <v>0</v>
      </c>
      <c r="L133" s="150">
        <v>62.9861111111111</v>
      </c>
      <c r="M133" s="150">
        <v>48.2</v>
      </c>
      <c r="N133" s="98">
        <v>0</v>
      </c>
      <c r="O133" s="150">
        <v>48.2</v>
      </c>
      <c r="P133" s="150">
        <v>65.0375833333333</v>
      </c>
      <c r="Q133" s="140">
        <v>129</v>
      </c>
      <c r="R133" s="97">
        <v>127</v>
      </c>
      <c r="S133" s="114" t="s">
        <v>73</v>
      </c>
      <c r="T133" s="97">
        <v>131</v>
      </c>
      <c r="U133" s="29"/>
      <c r="V133" s="29"/>
      <c r="W133" s="29"/>
      <c r="X133" s="26"/>
    </row>
    <row r="134" customHeight="1" spans="1:24">
      <c r="A134" s="149" t="s">
        <v>29</v>
      </c>
      <c r="B134" s="97" t="s">
        <v>169</v>
      </c>
      <c r="C134" s="24">
        <v>2022</v>
      </c>
      <c r="D134" s="97" t="s">
        <v>182</v>
      </c>
      <c r="E134" s="97">
        <v>2133110171</v>
      </c>
      <c r="F134" s="97" t="s">
        <v>305</v>
      </c>
      <c r="G134" s="150">
        <v>91.63</v>
      </c>
      <c r="H134" s="98">
        <v>0</v>
      </c>
      <c r="I134" s="150">
        <v>91.63</v>
      </c>
      <c r="J134" s="150">
        <v>58.76</v>
      </c>
      <c r="K134" s="98">
        <v>0</v>
      </c>
      <c r="L134" s="150">
        <v>58.76</v>
      </c>
      <c r="M134" s="150">
        <v>60.4</v>
      </c>
      <c r="N134" s="98">
        <v>0</v>
      </c>
      <c r="O134" s="150">
        <v>60.4</v>
      </c>
      <c r="P134" s="150">
        <v>63.8545</v>
      </c>
      <c r="Q134" s="140">
        <v>130</v>
      </c>
      <c r="R134" s="97">
        <v>130</v>
      </c>
      <c r="S134" s="114" t="s">
        <v>73</v>
      </c>
      <c r="T134" s="97">
        <v>131</v>
      </c>
      <c r="U134" s="29"/>
      <c r="V134" s="29"/>
      <c r="W134" s="29"/>
      <c r="X134" s="26"/>
    </row>
    <row r="135" customHeight="1" spans="1:24">
      <c r="A135" s="149" t="s">
        <v>29</v>
      </c>
      <c r="B135" s="97" t="s">
        <v>169</v>
      </c>
      <c r="C135" s="24">
        <v>2022</v>
      </c>
      <c r="D135" s="97" t="s">
        <v>179</v>
      </c>
      <c r="E135" s="97">
        <v>2233110227</v>
      </c>
      <c r="F135" s="97" t="s">
        <v>306</v>
      </c>
      <c r="G135" s="150">
        <v>88.0454545454545</v>
      </c>
      <c r="H135" s="98">
        <v>0</v>
      </c>
      <c r="I135" s="150">
        <v>88.0454545454545</v>
      </c>
      <c r="J135" s="150">
        <v>54.6111111111111</v>
      </c>
      <c r="K135" s="98">
        <v>0</v>
      </c>
      <c r="L135" s="150">
        <v>54.6111111111111</v>
      </c>
      <c r="M135" s="150">
        <v>67.8</v>
      </c>
      <c r="N135" s="98">
        <v>0</v>
      </c>
      <c r="O135" s="150">
        <v>67.8</v>
      </c>
      <c r="P135" s="150">
        <v>60.9451515151515</v>
      </c>
      <c r="Q135" s="140">
        <v>131</v>
      </c>
      <c r="R135" s="97">
        <v>131</v>
      </c>
      <c r="S135" s="114" t="s">
        <v>73</v>
      </c>
      <c r="T135" s="97">
        <v>131</v>
      </c>
      <c r="U135" s="29"/>
      <c r="V135" s="29"/>
      <c r="W135" s="29"/>
      <c r="X135" s="24"/>
    </row>
    <row r="136" customHeight="1" spans="1:24">
      <c r="A136" s="151" t="s">
        <v>102</v>
      </c>
      <c r="B136" s="142" t="s">
        <v>103</v>
      </c>
      <c r="C136" s="99"/>
      <c r="D136" s="142"/>
      <c r="E136" s="142"/>
      <c r="F136" s="142"/>
      <c r="G136" s="142"/>
      <c r="H136" s="144"/>
      <c r="I136" s="142"/>
      <c r="J136" s="142"/>
      <c r="K136" s="144"/>
      <c r="L136" s="142"/>
      <c r="M136" s="142"/>
      <c r="N136" s="144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</row>
    <row r="137" customHeight="1" spans="1:24">
      <c r="A137" s="119"/>
      <c r="B137" s="145" t="s">
        <v>104</v>
      </c>
      <c r="C137" s="99"/>
      <c r="D137" s="142"/>
      <c r="E137" s="142"/>
      <c r="F137" s="142"/>
      <c r="G137" s="142"/>
      <c r="H137" s="144"/>
      <c r="I137" s="142"/>
      <c r="J137" s="142"/>
      <c r="K137" s="144"/>
      <c r="L137" s="142"/>
      <c r="M137" s="142"/>
      <c r="N137" s="144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</row>
    <row r="138" customHeight="1" spans="1:24">
      <c r="A138" s="119"/>
      <c r="B138" s="142" t="s">
        <v>105</v>
      </c>
      <c r="C138" s="99"/>
      <c r="D138" s="142"/>
      <c r="E138" s="142"/>
      <c r="F138" s="142"/>
      <c r="G138" s="142"/>
      <c r="H138" s="144"/>
      <c r="I138" s="142"/>
      <c r="J138" s="142"/>
      <c r="K138" s="144"/>
      <c r="L138" s="142"/>
      <c r="M138" s="142"/>
      <c r="N138" s="144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</row>
    <row r="139" customHeight="1" spans="1:24">
      <c r="A139" s="119"/>
      <c r="B139" s="142" t="s">
        <v>106</v>
      </c>
      <c r="C139" s="87"/>
      <c r="D139" s="142"/>
      <c r="E139" s="142"/>
      <c r="F139" s="142"/>
      <c r="G139" s="142"/>
      <c r="H139" s="144"/>
      <c r="I139" s="142"/>
      <c r="J139" s="142"/>
      <c r="K139" s="144"/>
      <c r="L139" s="142"/>
      <c r="M139" s="142"/>
      <c r="N139" s="144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</row>
    <row r="140" customHeight="1" spans="1:24">
      <c r="A140" s="120"/>
      <c r="B140" s="145" t="s">
        <v>107</v>
      </c>
      <c r="C140" s="87"/>
      <c r="D140" s="142"/>
      <c r="E140" s="142"/>
      <c r="F140" s="142"/>
      <c r="G140" s="142"/>
      <c r="H140" s="144"/>
      <c r="I140" s="142"/>
      <c r="J140" s="142"/>
      <c r="K140" s="144"/>
      <c r="L140" s="142"/>
      <c r="M140" s="142"/>
      <c r="N140" s="144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</row>
  </sheetData>
  <mergeCells count="1">
    <mergeCell ref="A2:X2"/>
  </mergeCells>
  <dataValidations count="6">
    <dataValidation type="list" allowBlank="1" showInputMessage="1" showErrorMessage="1" sqref="U1 U3:U10 U24:U140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 V136:V140">
      <formula1>$CK$8:$CK$11</formula1>
    </dataValidation>
    <dataValidation type="list" allowBlank="1" showInputMessage="1" showErrorMessage="1" sqref="W1 W3:W140">
      <formula1>"三好学生,三好学生标兵,优秀学生干部"</formula1>
    </dataValidation>
    <dataValidation type="list" allowBlank="1" showInputMessage="1" showErrorMessage="1" sqref="S5:S135">
      <formula1>"是,否"</formula1>
    </dataValidation>
    <dataValidation type="list" allowBlank="1" showInputMessage="1" showErrorMessage="1" sqref="U11:U23">
      <formula1>"一等奖学金,二等奖学金,三等奖学金,课程考核不合格,德育分未达标,体育成绩不合格,违纪"</formula1>
    </dataValidation>
    <dataValidation type="list" allowBlank="1" showInputMessage="1" showErrorMessage="1" sqref="V5:V135">
      <formula1>"学业进步奖,研究与创新奖,道德风尚奖,文体活动奖,社会工作奖"</formula1>
    </dataValidation>
  </dataValidations>
  <printOptions horizontalCentered="1"/>
  <pageMargins left="0.751388888888889" right="0.751388888888889" top="1" bottom="1" header="0.5" footer="0.5"/>
  <pageSetup paperSize="9" scale="4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"/>
  <sheetViews>
    <sheetView zoomScale="85" zoomScaleNormal="85" workbookViewId="0">
      <selection activeCell="A2" sqref="A2:X2"/>
    </sheetView>
  </sheetViews>
  <sheetFormatPr defaultColWidth="9" defaultRowHeight="15" customHeight="1"/>
  <cols>
    <col min="1" max="1" width="22.75" customWidth="1"/>
    <col min="3" max="3" width="7.64166666666667" customWidth="1"/>
    <col min="8" max="8" width="9" style="36"/>
    <col min="11" max="11" width="9" style="36"/>
    <col min="14" max="14" width="9" style="36"/>
    <col min="19" max="19" width="9.85" customWidth="1"/>
    <col min="21" max="21" width="11.75" customWidth="1"/>
    <col min="23" max="23" width="10.75" customWidth="1"/>
    <col min="24" max="24" width="10.1416666666667" customWidth="1"/>
  </cols>
  <sheetData>
    <row r="1" customHeight="1" spans="1:24">
      <c r="A1" s="84" t="s">
        <v>0</v>
      </c>
      <c r="B1" s="84"/>
      <c r="C1" s="85"/>
      <c r="D1" s="87"/>
      <c r="E1" s="87"/>
      <c r="F1" s="87"/>
      <c r="G1" s="132"/>
      <c r="H1" s="88"/>
      <c r="I1" s="132"/>
      <c r="J1" s="132"/>
      <c r="K1" s="88"/>
      <c r="L1" s="132"/>
      <c r="M1" s="132"/>
      <c r="N1" s="88"/>
      <c r="O1" s="132"/>
      <c r="P1" s="139"/>
      <c r="Q1" s="100"/>
      <c r="R1" s="87"/>
      <c r="S1" s="102"/>
      <c r="T1" s="86"/>
      <c r="U1" s="103"/>
      <c r="V1" s="103"/>
      <c r="W1" s="99"/>
      <c r="X1" s="87"/>
    </row>
    <row r="2" ht="22" customHeight="1" spans="1:24">
      <c r="A2" s="89" t="s">
        <v>307</v>
      </c>
      <c r="B2" s="89"/>
      <c r="C2" s="89"/>
      <c r="D2" s="89"/>
      <c r="E2" s="89"/>
      <c r="F2" s="89"/>
      <c r="G2" s="89"/>
      <c r="H2" s="133"/>
      <c r="I2" s="89"/>
      <c r="J2" s="89"/>
      <c r="K2" s="133"/>
      <c r="L2" s="89"/>
      <c r="M2" s="89"/>
      <c r="N2" s="133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customHeight="1" spans="1:24">
      <c r="A3" s="92" t="s">
        <v>109</v>
      </c>
      <c r="B3" s="92"/>
      <c r="C3" s="92" t="s">
        <v>3</v>
      </c>
      <c r="D3" s="93"/>
      <c r="E3" s="93"/>
      <c r="F3" s="93"/>
      <c r="G3" s="134"/>
      <c r="H3" s="94"/>
      <c r="I3" s="134"/>
      <c r="J3" s="134"/>
      <c r="K3" s="94"/>
      <c r="L3" s="134"/>
      <c r="M3" s="134"/>
      <c r="N3" s="94"/>
      <c r="O3" s="134"/>
      <c r="P3" s="134"/>
      <c r="Q3" s="92" t="s">
        <v>4</v>
      </c>
      <c r="R3" s="93"/>
      <c r="S3" s="105"/>
      <c r="T3" s="93"/>
      <c r="U3" s="93"/>
      <c r="V3" s="106"/>
      <c r="W3" s="107"/>
      <c r="X3" s="107"/>
    </row>
    <row r="4" ht="32" customHeight="1" spans="1:24">
      <c r="A4" s="11" t="s">
        <v>5</v>
      </c>
      <c r="B4" s="11" t="s">
        <v>6</v>
      </c>
      <c r="C4" s="12" t="s">
        <v>7</v>
      </c>
      <c r="D4" s="11" t="s">
        <v>8</v>
      </c>
      <c r="E4" s="11" t="s">
        <v>9</v>
      </c>
      <c r="F4" s="11" t="s">
        <v>10</v>
      </c>
      <c r="G4" s="135" t="s">
        <v>11</v>
      </c>
      <c r="H4" s="13" t="s">
        <v>12</v>
      </c>
      <c r="I4" s="135" t="s">
        <v>13</v>
      </c>
      <c r="J4" s="135" t="s">
        <v>14</v>
      </c>
      <c r="K4" s="13" t="s">
        <v>15</v>
      </c>
      <c r="L4" s="135" t="s">
        <v>16</v>
      </c>
      <c r="M4" s="135" t="s">
        <v>17</v>
      </c>
      <c r="N4" s="13" t="s">
        <v>18</v>
      </c>
      <c r="O4" s="135" t="s">
        <v>19</v>
      </c>
      <c r="P4" s="135" t="s">
        <v>20</v>
      </c>
      <c r="Q4" s="13" t="s">
        <v>21</v>
      </c>
      <c r="R4" s="12" t="s">
        <v>22</v>
      </c>
      <c r="S4" s="23" t="s">
        <v>23</v>
      </c>
      <c r="T4" s="13" t="s">
        <v>24</v>
      </c>
      <c r="U4" s="108" t="s">
        <v>25</v>
      </c>
      <c r="V4" s="108" t="s">
        <v>26</v>
      </c>
      <c r="W4" s="12" t="s">
        <v>27</v>
      </c>
      <c r="X4" s="12" t="s">
        <v>28</v>
      </c>
    </row>
    <row r="5" customHeight="1" spans="1:24">
      <c r="A5" s="136" t="s">
        <v>29</v>
      </c>
      <c r="B5" s="97" t="s">
        <v>308</v>
      </c>
      <c r="C5" s="24">
        <v>2022</v>
      </c>
      <c r="D5" s="97" t="s">
        <v>309</v>
      </c>
      <c r="E5" s="97">
        <v>2233110392</v>
      </c>
      <c r="F5" s="97" t="s">
        <v>310</v>
      </c>
      <c r="G5" s="137">
        <v>86.82727273</v>
      </c>
      <c r="H5" s="138">
        <v>6</v>
      </c>
      <c r="I5" s="137">
        <v>92.8272727272727</v>
      </c>
      <c r="J5" s="137">
        <v>87.1529411764706</v>
      </c>
      <c r="K5" s="138">
        <v>10</v>
      </c>
      <c r="L5" s="137">
        <v>97.1529411764706</v>
      </c>
      <c r="M5" s="137">
        <v>76.3</v>
      </c>
      <c r="N5" s="138">
        <v>0</v>
      </c>
      <c r="O5" s="137">
        <f t="shared" ref="O5:O46" si="0">M5+N5</f>
        <v>76.3</v>
      </c>
      <c r="P5" s="137">
        <f t="shared" ref="P5:P46" si="1">I5*0.15+L5*0.75+O5*0.1</f>
        <v>94.4187967914439</v>
      </c>
      <c r="Q5" s="97">
        <v>1</v>
      </c>
      <c r="R5" s="97">
        <v>3</v>
      </c>
      <c r="S5" s="97" t="s">
        <v>33</v>
      </c>
      <c r="T5" s="97">
        <v>100</v>
      </c>
      <c r="U5" s="140" t="s">
        <v>34</v>
      </c>
      <c r="V5" s="29"/>
      <c r="W5" s="29" t="s">
        <v>45</v>
      </c>
      <c r="X5" s="26"/>
    </row>
    <row r="6" customHeight="1" spans="1:24">
      <c r="A6" s="136" t="s">
        <v>29</v>
      </c>
      <c r="B6" s="97" t="s">
        <v>308</v>
      </c>
      <c r="C6" s="24">
        <v>2022</v>
      </c>
      <c r="D6" s="97" t="s">
        <v>309</v>
      </c>
      <c r="E6" s="97">
        <v>2233110384</v>
      </c>
      <c r="F6" s="97" t="s">
        <v>311</v>
      </c>
      <c r="G6" s="137">
        <v>88.947</v>
      </c>
      <c r="H6" s="138">
        <v>5.5</v>
      </c>
      <c r="I6" s="137">
        <v>94.447</v>
      </c>
      <c r="J6" s="137">
        <v>89.4235294117647</v>
      </c>
      <c r="K6" s="138">
        <v>6.4</v>
      </c>
      <c r="L6" s="137">
        <f t="shared" ref="L6:L11" si="2">J6+K6</f>
        <v>95.8235294117647</v>
      </c>
      <c r="M6" s="137">
        <v>79.5</v>
      </c>
      <c r="N6" s="138">
        <v>0</v>
      </c>
      <c r="O6" s="137">
        <f t="shared" si="0"/>
        <v>79.5</v>
      </c>
      <c r="P6" s="137">
        <f t="shared" si="1"/>
        <v>93.9846970588235</v>
      </c>
      <c r="Q6" s="97">
        <v>2</v>
      </c>
      <c r="R6" s="97">
        <v>1</v>
      </c>
      <c r="S6" s="97" t="s">
        <v>33</v>
      </c>
      <c r="T6" s="97">
        <v>100</v>
      </c>
      <c r="U6" s="140" t="s">
        <v>34</v>
      </c>
      <c r="V6" s="29"/>
      <c r="W6" s="29" t="s">
        <v>35</v>
      </c>
      <c r="X6" s="26"/>
    </row>
    <row r="7" customHeight="1" spans="1:24">
      <c r="A7" s="136" t="s">
        <v>29</v>
      </c>
      <c r="B7" s="97" t="s">
        <v>308</v>
      </c>
      <c r="C7" s="24">
        <v>2022</v>
      </c>
      <c r="D7" s="97" t="s">
        <v>312</v>
      </c>
      <c r="E7" s="97">
        <v>2233110321</v>
      </c>
      <c r="F7" s="97" t="s">
        <v>313</v>
      </c>
      <c r="G7" s="137">
        <v>88.50909091</v>
      </c>
      <c r="H7" s="138">
        <v>10.5</v>
      </c>
      <c r="I7" s="137">
        <v>99.00909091</v>
      </c>
      <c r="J7" s="137">
        <v>87.17647</v>
      </c>
      <c r="K7" s="138">
        <v>3.97</v>
      </c>
      <c r="L7" s="137">
        <v>91.14647</v>
      </c>
      <c r="M7" s="137">
        <v>82.65</v>
      </c>
      <c r="N7" s="138">
        <v>0</v>
      </c>
      <c r="O7" s="137">
        <f t="shared" si="0"/>
        <v>82.65</v>
      </c>
      <c r="P7" s="137">
        <f t="shared" si="1"/>
        <v>91.4762161365</v>
      </c>
      <c r="Q7" s="97">
        <v>3</v>
      </c>
      <c r="R7" s="97">
        <v>2</v>
      </c>
      <c r="S7" s="97" t="s">
        <v>33</v>
      </c>
      <c r="T7" s="97">
        <v>100</v>
      </c>
      <c r="U7" s="140" t="s">
        <v>34</v>
      </c>
      <c r="V7" s="29"/>
      <c r="W7" s="29" t="s">
        <v>35</v>
      </c>
      <c r="X7" s="26"/>
    </row>
    <row r="8" customHeight="1" spans="1:24">
      <c r="A8" s="136" t="s">
        <v>29</v>
      </c>
      <c r="B8" s="97" t="s">
        <v>308</v>
      </c>
      <c r="C8" s="24">
        <v>2022</v>
      </c>
      <c r="D8" s="97" t="s">
        <v>314</v>
      </c>
      <c r="E8" s="97">
        <v>2233110353</v>
      </c>
      <c r="F8" s="97" t="s">
        <v>315</v>
      </c>
      <c r="G8" s="137">
        <v>88.78181818</v>
      </c>
      <c r="H8" s="138">
        <v>6.5</v>
      </c>
      <c r="I8" s="137">
        <v>95.28181818</v>
      </c>
      <c r="J8" s="137">
        <v>87.11764706</v>
      </c>
      <c r="K8" s="138">
        <v>4.35</v>
      </c>
      <c r="L8" s="137">
        <v>91.46764706</v>
      </c>
      <c r="M8" s="137">
        <v>76.3</v>
      </c>
      <c r="N8" s="138">
        <v>0</v>
      </c>
      <c r="O8" s="137">
        <f t="shared" si="0"/>
        <v>76.3</v>
      </c>
      <c r="P8" s="137">
        <f t="shared" si="1"/>
        <v>90.523008022</v>
      </c>
      <c r="Q8" s="97">
        <v>4</v>
      </c>
      <c r="R8" s="97">
        <v>4</v>
      </c>
      <c r="S8" s="97" t="s">
        <v>33</v>
      </c>
      <c r="T8" s="97">
        <v>100</v>
      </c>
      <c r="U8" s="140" t="s">
        <v>34</v>
      </c>
      <c r="V8" s="29"/>
      <c r="W8" s="29" t="s">
        <v>45</v>
      </c>
      <c r="X8" s="26"/>
    </row>
    <row r="9" customHeight="1" spans="1:24">
      <c r="A9" s="136" t="s">
        <v>29</v>
      </c>
      <c r="B9" s="97" t="s">
        <v>308</v>
      </c>
      <c r="C9" s="24">
        <v>2022</v>
      </c>
      <c r="D9" s="97" t="s">
        <v>309</v>
      </c>
      <c r="E9" s="97">
        <v>2233110403</v>
      </c>
      <c r="F9" s="97" t="s">
        <v>316</v>
      </c>
      <c r="G9" s="137">
        <v>89</v>
      </c>
      <c r="H9" s="138">
        <v>5</v>
      </c>
      <c r="I9" s="137">
        <v>94</v>
      </c>
      <c r="J9" s="137">
        <v>84.7647058823529</v>
      </c>
      <c r="K9" s="138">
        <v>4.4</v>
      </c>
      <c r="L9" s="137">
        <f t="shared" si="2"/>
        <v>89.1647058823529</v>
      </c>
      <c r="M9" s="137">
        <v>76.8</v>
      </c>
      <c r="N9" s="138">
        <v>0</v>
      </c>
      <c r="O9" s="137">
        <f t="shared" si="0"/>
        <v>76.8</v>
      </c>
      <c r="P9" s="137">
        <f t="shared" si="1"/>
        <v>88.6535294117647</v>
      </c>
      <c r="Q9" s="97">
        <v>5</v>
      </c>
      <c r="R9" s="97">
        <v>15</v>
      </c>
      <c r="S9" s="97" t="s">
        <v>33</v>
      </c>
      <c r="T9" s="97">
        <v>100</v>
      </c>
      <c r="U9" s="140" t="s">
        <v>34</v>
      </c>
      <c r="V9" s="29"/>
      <c r="W9" s="29"/>
      <c r="X9" s="26"/>
    </row>
    <row r="10" customHeight="1" spans="1:24">
      <c r="A10" s="136" t="s">
        <v>29</v>
      </c>
      <c r="B10" s="97" t="s">
        <v>308</v>
      </c>
      <c r="C10" s="24">
        <v>2022</v>
      </c>
      <c r="D10" s="97" t="s">
        <v>312</v>
      </c>
      <c r="E10" s="97">
        <v>2233110328</v>
      </c>
      <c r="F10" s="97" t="s">
        <v>317</v>
      </c>
      <c r="G10" s="137">
        <v>88.60909091</v>
      </c>
      <c r="H10" s="138">
        <v>14.25</v>
      </c>
      <c r="I10" s="137">
        <v>100</v>
      </c>
      <c r="J10" s="137">
        <v>83.8941</v>
      </c>
      <c r="K10" s="138">
        <v>5.533333</v>
      </c>
      <c r="L10" s="137">
        <v>89.22743333</v>
      </c>
      <c r="M10" s="137">
        <v>64.6</v>
      </c>
      <c r="N10" s="138">
        <v>0</v>
      </c>
      <c r="O10" s="137">
        <f t="shared" si="0"/>
        <v>64.6</v>
      </c>
      <c r="P10" s="137">
        <f t="shared" si="1"/>
        <v>88.3805749975</v>
      </c>
      <c r="Q10" s="97">
        <v>6</v>
      </c>
      <c r="R10" s="97">
        <v>18</v>
      </c>
      <c r="S10" s="97" t="s">
        <v>33</v>
      </c>
      <c r="T10" s="97">
        <v>100</v>
      </c>
      <c r="U10" s="140" t="s">
        <v>40</v>
      </c>
      <c r="V10" s="29"/>
      <c r="W10" s="29"/>
      <c r="X10" s="26"/>
    </row>
    <row r="11" customHeight="1" spans="1:24">
      <c r="A11" s="136" t="s">
        <v>29</v>
      </c>
      <c r="B11" s="97" t="s">
        <v>308</v>
      </c>
      <c r="C11" s="24">
        <v>2022</v>
      </c>
      <c r="D11" s="97" t="s">
        <v>309</v>
      </c>
      <c r="E11" s="97">
        <v>2233110404</v>
      </c>
      <c r="F11" s="97" t="s">
        <v>318</v>
      </c>
      <c r="G11" s="137">
        <v>89</v>
      </c>
      <c r="H11" s="138">
        <v>11</v>
      </c>
      <c r="I11" s="137">
        <v>100</v>
      </c>
      <c r="J11" s="137">
        <v>83.4352941176471</v>
      </c>
      <c r="K11" s="138">
        <v>3.54</v>
      </c>
      <c r="L11" s="137">
        <f t="shared" si="2"/>
        <v>86.9752941176471</v>
      </c>
      <c r="M11" s="137">
        <v>78.7</v>
      </c>
      <c r="N11" s="138">
        <v>0</v>
      </c>
      <c r="O11" s="137">
        <f t="shared" si="0"/>
        <v>78.7</v>
      </c>
      <c r="P11" s="137">
        <f t="shared" si="1"/>
        <v>88.1014705882353</v>
      </c>
      <c r="Q11" s="97">
        <v>7</v>
      </c>
      <c r="R11" s="97">
        <v>22</v>
      </c>
      <c r="S11" s="97" t="s">
        <v>33</v>
      </c>
      <c r="T11" s="97">
        <v>100</v>
      </c>
      <c r="U11" s="140" t="s">
        <v>40</v>
      </c>
      <c r="V11" s="29"/>
      <c r="W11" s="29"/>
      <c r="X11" s="26"/>
    </row>
    <row r="12" customHeight="1" spans="1:24">
      <c r="A12" s="136" t="s">
        <v>29</v>
      </c>
      <c r="B12" s="97" t="s">
        <v>308</v>
      </c>
      <c r="C12" s="24">
        <v>2022</v>
      </c>
      <c r="D12" s="97" t="s">
        <v>312</v>
      </c>
      <c r="E12" s="97">
        <v>2233110327</v>
      </c>
      <c r="F12" s="97" t="s">
        <v>319</v>
      </c>
      <c r="G12" s="137">
        <v>88.945454546</v>
      </c>
      <c r="H12" s="138">
        <v>0</v>
      </c>
      <c r="I12" s="137">
        <v>88.945454546</v>
      </c>
      <c r="J12" s="137">
        <v>87.03529</v>
      </c>
      <c r="K12" s="138">
        <v>2.5</v>
      </c>
      <c r="L12" s="137">
        <v>89.53529</v>
      </c>
      <c r="M12" s="137">
        <v>65.9</v>
      </c>
      <c r="N12" s="138">
        <v>0</v>
      </c>
      <c r="O12" s="137">
        <f t="shared" si="0"/>
        <v>65.9</v>
      </c>
      <c r="P12" s="137">
        <f t="shared" si="1"/>
        <v>87.0832856819</v>
      </c>
      <c r="Q12" s="97">
        <v>8</v>
      </c>
      <c r="R12" s="97">
        <v>5</v>
      </c>
      <c r="S12" s="97" t="s">
        <v>33</v>
      </c>
      <c r="T12" s="97">
        <v>100</v>
      </c>
      <c r="U12" s="140" t="s">
        <v>40</v>
      </c>
      <c r="V12" s="29"/>
      <c r="W12" s="29"/>
      <c r="X12" s="26"/>
    </row>
    <row r="13" customHeight="1" spans="1:24">
      <c r="A13" s="136" t="s">
        <v>29</v>
      </c>
      <c r="B13" s="97" t="s">
        <v>308</v>
      </c>
      <c r="C13" s="24">
        <v>2022</v>
      </c>
      <c r="D13" s="97" t="s">
        <v>309</v>
      </c>
      <c r="E13" s="97">
        <v>2233110402</v>
      </c>
      <c r="F13" s="97" t="s">
        <v>320</v>
      </c>
      <c r="G13" s="137">
        <v>88.1545454545455</v>
      </c>
      <c r="H13" s="138">
        <v>0</v>
      </c>
      <c r="I13" s="137">
        <v>88.1545454545455</v>
      </c>
      <c r="J13" s="137">
        <v>86.4705882352941</v>
      </c>
      <c r="K13" s="138">
        <v>1.5</v>
      </c>
      <c r="L13" s="137">
        <f t="shared" ref="L13:L18" si="3">J13+K13</f>
        <v>87.9705882352941</v>
      </c>
      <c r="M13" s="137">
        <v>76.7</v>
      </c>
      <c r="N13" s="138">
        <v>0</v>
      </c>
      <c r="O13" s="137">
        <f t="shared" si="0"/>
        <v>76.7</v>
      </c>
      <c r="P13" s="137">
        <f t="shared" si="1"/>
        <v>86.8711229946524</v>
      </c>
      <c r="Q13" s="97">
        <v>9</v>
      </c>
      <c r="R13" s="97">
        <v>6</v>
      </c>
      <c r="S13" s="97" t="s">
        <v>33</v>
      </c>
      <c r="T13" s="97">
        <v>100</v>
      </c>
      <c r="U13" s="140" t="s">
        <v>40</v>
      </c>
      <c r="V13" s="29"/>
      <c r="W13" s="29"/>
      <c r="X13" s="26"/>
    </row>
    <row r="14" customHeight="1" spans="1:24">
      <c r="A14" s="136" t="s">
        <v>29</v>
      </c>
      <c r="B14" s="97" t="s">
        <v>308</v>
      </c>
      <c r="C14" s="24">
        <v>2022</v>
      </c>
      <c r="D14" s="97" t="s">
        <v>321</v>
      </c>
      <c r="E14" s="97">
        <v>2233110443</v>
      </c>
      <c r="F14" s="97" t="s">
        <v>322</v>
      </c>
      <c r="G14" s="137">
        <v>89</v>
      </c>
      <c r="H14" s="138">
        <v>6</v>
      </c>
      <c r="I14" s="137">
        <v>95</v>
      </c>
      <c r="J14" s="137">
        <v>84.36</v>
      </c>
      <c r="K14" s="138">
        <v>1.6</v>
      </c>
      <c r="L14" s="137">
        <v>85.96</v>
      </c>
      <c r="M14" s="137">
        <v>78.7</v>
      </c>
      <c r="N14" s="138">
        <v>0</v>
      </c>
      <c r="O14" s="137">
        <f t="shared" si="0"/>
        <v>78.7</v>
      </c>
      <c r="P14" s="137">
        <f t="shared" si="1"/>
        <v>86.59</v>
      </c>
      <c r="Q14" s="97">
        <v>10</v>
      </c>
      <c r="R14" s="97">
        <v>16</v>
      </c>
      <c r="S14" s="97" t="s">
        <v>33</v>
      </c>
      <c r="T14" s="97">
        <v>100</v>
      </c>
      <c r="U14" s="140" t="s">
        <v>40</v>
      </c>
      <c r="V14" s="29"/>
      <c r="W14" s="29"/>
      <c r="X14" s="26"/>
    </row>
    <row r="15" customHeight="1" spans="1:24">
      <c r="A15" s="136" t="s">
        <v>29</v>
      </c>
      <c r="B15" s="97" t="s">
        <v>308</v>
      </c>
      <c r="C15" s="24">
        <v>2022</v>
      </c>
      <c r="D15" s="97" t="s">
        <v>309</v>
      </c>
      <c r="E15" s="97">
        <v>2233110386</v>
      </c>
      <c r="F15" s="97" t="s">
        <v>323</v>
      </c>
      <c r="G15" s="137">
        <v>88.801</v>
      </c>
      <c r="H15" s="138">
        <v>5.5</v>
      </c>
      <c r="I15" s="137">
        <v>94.301</v>
      </c>
      <c r="J15" s="137">
        <v>82.6470588235294</v>
      </c>
      <c r="K15" s="138">
        <v>4.7</v>
      </c>
      <c r="L15" s="137">
        <f t="shared" si="3"/>
        <v>87.3470588235294</v>
      </c>
      <c r="M15" s="137">
        <v>67.5</v>
      </c>
      <c r="N15" s="138">
        <v>0</v>
      </c>
      <c r="O15" s="137">
        <f t="shared" si="0"/>
        <v>67.5</v>
      </c>
      <c r="P15" s="137">
        <f t="shared" si="1"/>
        <v>86.4054441176471</v>
      </c>
      <c r="Q15" s="97">
        <v>11</v>
      </c>
      <c r="R15" s="97">
        <v>27</v>
      </c>
      <c r="S15" s="97" t="s">
        <v>33</v>
      </c>
      <c r="T15" s="97">
        <v>100</v>
      </c>
      <c r="U15" s="140" t="s">
        <v>40</v>
      </c>
      <c r="V15" s="29"/>
      <c r="W15" s="29"/>
      <c r="X15" s="26"/>
    </row>
    <row r="16" customHeight="1" spans="1:24">
      <c r="A16" s="136" t="s">
        <v>29</v>
      </c>
      <c r="B16" s="97" t="s">
        <v>308</v>
      </c>
      <c r="C16" s="24">
        <v>2022</v>
      </c>
      <c r="D16" s="97" t="s">
        <v>309</v>
      </c>
      <c r="E16" s="97">
        <v>2233110385</v>
      </c>
      <c r="F16" s="97" t="s">
        <v>324</v>
      </c>
      <c r="G16" s="137">
        <v>88.974</v>
      </c>
      <c r="H16" s="138">
        <v>2</v>
      </c>
      <c r="I16" s="137">
        <v>90.974</v>
      </c>
      <c r="J16" s="137">
        <v>84.8941176470588</v>
      </c>
      <c r="K16" s="138">
        <v>1.2</v>
      </c>
      <c r="L16" s="137">
        <f t="shared" si="3"/>
        <v>86.0941176470588</v>
      </c>
      <c r="M16" s="137">
        <v>80.5</v>
      </c>
      <c r="N16" s="138">
        <v>0</v>
      </c>
      <c r="O16" s="137">
        <f t="shared" si="0"/>
        <v>80.5</v>
      </c>
      <c r="P16" s="137">
        <f t="shared" si="1"/>
        <v>86.2666882352941</v>
      </c>
      <c r="Q16" s="97">
        <v>12</v>
      </c>
      <c r="R16" s="97">
        <v>14</v>
      </c>
      <c r="S16" s="97" t="s">
        <v>33</v>
      </c>
      <c r="T16" s="97">
        <v>100</v>
      </c>
      <c r="U16" s="140" t="s">
        <v>40</v>
      </c>
      <c r="V16" s="29"/>
      <c r="W16" s="29"/>
      <c r="X16" s="26"/>
    </row>
    <row r="17" customHeight="1" spans="1:24">
      <c r="A17" s="136" t="s">
        <v>29</v>
      </c>
      <c r="B17" s="97" t="s">
        <v>308</v>
      </c>
      <c r="C17" s="24">
        <v>2022</v>
      </c>
      <c r="D17" s="97" t="s">
        <v>325</v>
      </c>
      <c r="E17" s="97">
        <v>2233110412</v>
      </c>
      <c r="F17" s="97" t="s">
        <v>326</v>
      </c>
      <c r="G17" s="137">
        <v>89</v>
      </c>
      <c r="H17" s="138">
        <v>3.5</v>
      </c>
      <c r="I17" s="137">
        <f t="shared" ref="I17:I22" si="4">G17+H17</f>
        <v>92.5</v>
      </c>
      <c r="J17" s="137">
        <v>82.31</v>
      </c>
      <c r="K17" s="138">
        <v>4.7</v>
      </c>
      <c r="L17" s="137">
        <f t="shared" si="3"/>
        <v>87.01</v>
      </c>
      <c r="M17" s="137">
        <v>69.2</v>
      </c>
      <c r="N17" s="138">
        <v>0</v>
      </c>
      <c r="O17" s="137">
        <f t="shared" si="0"/>
        <v>69.2</v>
      </c>
      <c r="P17" s="137">
        <f t="shared" si="1"/>
        <v>86.0525</v>
      </c>
      <c r="Q17" s="97">
        <v>13</v>
      </c>
      <c r="R17" s="97">
        <v>31</v>
      </c>
      <c r="S17" s="97" t="s">
        <v>33</v>
      </c>
      <c r="T17" s="97">
        <v>100</v>
      </c>
      <c r="U17" s="140" t="s">
        <v>40</v>
      </c>
      <c r="V17" s="29"/>
      <c r="W17" s="29"/>
      <c r="X17" s="26"/>
    </row>
    <row r="18" customHeight="1" spans="1:24">
      <c r="A18" s="136" t="s">
        <v>29</v>
      </c>
      <c r="B18" s="97" t="s">
        <v>308</v>
      </c>
      <c r="C18" s="24">
        <v>2022</v>
      </c>
      <c r="D18" s="97" t="s">
        <v>325</v>
      </c>
      <c r="E18" s="97">
        <v>2233110416</v>
      </c>
      <c r="F18" s="97" t="s">
        <v>327</v>
      </c>
      <c r="G18" s="137">
        <v>89</v>
      </c>
      <c r="H18" s="138">
        <v>2</v>
      </c>
      <c r="I18" s="137">
        <f t="shared" si="4"/>
        <v>91</v>
      </c>
      <c r="J18" s="137">
        <v>85.36</v>
      </c>
      <c r="K18" s="138">
        <v>1</v>
      </c>
      <c r="L18" s="137">
        <f t="shared" si="3"/>
        <v>86.36</v>
      </c>
      <c r="M18" s="137">
        <v>76.3</v>
      </c>
      <c r="N18" s="138">
        <v>0</v>
      </c>
      <c r="O18" s="137">
        <f t="shared" si="0"/>
        <v>76.3</v>
      </c>
      <c r="P18" s="137">
        <f t="shared" si="1"/>
        <v>86.05</v>
      </c>
      <c r="Q18" s="97">
        <v>14</v>
      </c>
      <c r="R18" s="97">
        <v>10</v>
      </c>
      <c r="S18" s="97" t="s">
        <v>33</v>
      </c>
      <c r="T18" s="97">
        <v>100</v>
      </c>
      <c r="U18" s="140" t="s">
        <v>40</v>
      </c>
      <c r="V18" s="29"/>
      <c r="W18" s="29" t="s">
        <v>45</v>
      </c>
      <c r="X18" s="26"/>
    </row>
    <row r="19" customHeight="1" spans="1:24">
      <c r="A19" s="136" t="s">
        <v>29</v>
      </c>
      <c r="B19" s="97" t="s">
        <v>308</v>
      </c>
      <c r="C19" s="24">
        <v>2022</v>
      </c>
      <c r="D19" s="97" t="s">
        <v>312</v>
      </c>
      <c r="E19" s="97">
        <v>2233110339</v>
      </c>
      <c r="F19" s="97" t="s">
        <v>328</v>
      </c>
      <c r="G19" s="137">
        <v>88.881818182</v>
      </c>
      <c r="H19" s="138">
        <v>0</v>
      </c>
      <c r="I19" s="137">
        <v>88.881818182</v>
      </c>
      <c r="J19" s="137">
        <v>85.7059</v>
      </c>
      <c r="K19" s="138">
        <v>2</v>
      </c>
      <c r="L19" s="137">
        <v>87.7059</v>
      </c>
      <c r="M19" s="137">
        <v>64.5</v>
      </c>
      <c r="N19" s="138">
        <v>0</v>
      </c>
      <c r="O19" s="137">
        <f t="shared" si="0"/>
        <v>64.5</v>
      </c>
      <c r="P19" s="137">
        <f t="shared" si="1"/>
        <v>85.5616977273</v>
      </c>
      <c r="Q19" s="97">
        <v>15</v>
      </c>
      <c r="R19" s="97">
        <v>8</v>
      </c>
      <c r="S19" s="97" t="s">
        <v>33</v>
      </c>
      <c r="T19" s="97">
        <v>100</v>
      </c>
      <c r="U19" s="140" t="s">
        <v>40</v>
      </c>
      <c r="V19" s="29"/>
      <c r="W19" s="29"/>
      <c r="X19" s="26"/>
    </row>
    <row r="20" customHeight="1" spans="1:24">
      <c r="A20" s="136" t="s">
        <v>29</v>
      </c>
      <c r="B20" s="97" t="s">
        <v>308</v>
      </c>
      <c r="C20" s="24">
        <v>2022</v>
      </c>
      <c r="D20" s="97" t="s">
        <v>312</v>
      </c>
      <c r="E20" s="97">
        <v>2233110322</v>
      </c>
      <c r="F20" s="97" t="s">
        <v>329</v>
      </c>
      <c r="G20" s="137">
        <v>88.09090909</v>
      </c>
      <c r="H20" s="138">
        <v>3</v>
      </c>
      <c r="I20" s="137">
        <v>91.09090909</v>
      </c>
      <c r="J20" s="137">
        <v>82.87059</v>
      </c>
      <c r="K20" s="138">
        <v>2.5</v>
      </c>
      <c r="L20" s="137">
        <v>85.37059</v>
      </c>
      <c r="M20" s="137">
        <v>78.6</v>
      </c>
      <c r="N20" s="138">
        <v>0</v>
      </c>
      <c r="O20" s="137">
        <f t="shared" si="0"/>
        <v>78.6</v>
      </c>
      <c r="P20" s="137">
        <f t="shared" si="1"/>
        <v>85.5515788635</v>
      </c>
      <c r="Q20" s="97">
        <v>16</v>
      </c>
      <c r="R20" s="97">
        <v>26</v>
      </c>
      <c r="S20" s="97" t="s">
        <v>33</v>
      </c>
      <c r="T20" s="97">
        <v>100</v>
      </c>
      <c r="U20" s="140" t="s">
        <v>49</v>
      </c>
      <c r="V20" s="29"/>
      <c r="W20" s="29"/>
      <c r="X20" s="26"/>
    </row>
    <row r="21" customHeight="1" spans="1:24">
      <c r="A21" s="136" t="s">
        <v>29</v>
      </c>
      <c r="B21" s="97" t="s">
        <v>308</v>
      </c>
      <c r="C21" s="24">
        <v>2022</v>
      </c>
      <c r="D21" s="97" t="s">
        <v>321</v>
      </c>
      <c r="E21" s="97">
        <v>2233110458</v>
      </c>
      <c r="F21" s="97" t="s">
        <v>330</v>
      </c>
      <c r="G21" s="137">
        <v>88.4095238095238</v>
      </c>
      <c r="H21" s="138">
        <v>4</v>
      </c>
      <c r="I21" s="137">
        <v>92.4095238095238</v>
      </c>
      <c r="J21" s="137">
        <v>84.24</v>
      </c>
      <c r="K21" s="138">
        <v>2</v>
      </c>
      <c r="L21" s="137">
        <v>86.24</v>
      </c>
      <c r="M21" s="137">
        <v>68.7</v>
      </c>
      <c r="N21" s="138">
        <v>0</v>
      </c>
      <c r="O21" s="137">
        <f t="shared" si="0"/>
        <v>68.7</v>
      </c>
      <c r="P21" s="137">
        <f t="shared" si="1"/>
        <v>85.4114285714286</v>
      </c>
      <c r="Q21" s="97">
        <v>17</v>
      </c>
      <c r="R21" s="97">
        <v>17</v>
      </c>
      <c r="S21" s="97" t="s">
        <v>33</v>
      </c>
      <c r="T21" s="97">
        <v>100</v>
      </c>
      <c r="U21" s="140" t="s">
        <v>49</v>
      </c>
      <c r="V21" s="29"/>
      <c r="W21" s="29"/>
      <c r="X21" s="26"/>
    </row>
    <row r="22" customHeight="1" spans="1:24">
      <c r="A22" s="136" t="s">
        <v>29</v>
      </c>
      <c r="B22" s="97" t="s">
        <v>308</v>
      </c>
      <c r="C22" s="24">
        <v>2022</v>
      </c>
      <c r="D22" s="97" t="s">
        <v>325</v>
      </c>
      <c r="E22" s="97">
        <v>2233110420</v>
      </c>
      <c r="F22" s="97" t="s">
        <v>331</v>
      </c>
      <c r="G22" s="137">
        <v>88.628</v>
      </c>
      <c r="H22" s="138">
        <v>0</v>
      </c>
      <c r="I22" s="137">
        <f t="shared" si="4"/>
        <v>88.628</v>
      </c>
      <c r="J22" s="137">
        <v>85.92</v>
      </c>
      <c r="K22" s="138">
        <v>0.5</v>
      </c>
      <c r="L22" s="137">
        <f t="shared" ref="L22:L26" si="5">J22+K22</f>
        <v>86.42</v>
      </c>
      <c r="M22" s="137">
        <v>70.2</v>
      </c>
      <c r="N22" s="138">
        <v>0</v>
      </c>
      <c r="O22" s="137">
        <f t="shared" si="0"/>
        <v>70.2</v>
      </c>
      <c r="P22" s="137">
        <f t="shared" si="1"/>
        <v>85.1292</v>
      </c>
      <c r="Q22" s="97">
        <v>18</v>
      </c>
      <c r="R22" s="97">
        <v>7</v>
      </c>
      <c r="S22" s="97" t="s">
        <v>33</v>
      </c>
      <c r="T22" s="97">
        <v>100</v>
      </c>
      <c r="U22" s="140" t="s">
        <v>49</v>
      </c>
      <c r="V22" s="29"/>
      <c r="W22" s="29"/>
      <c r="X22" s="26"/>
    </row>
    <row r="23" customHeight="1" spans="1:24">
      <c r="A23" s="136" t="s">
        <v>29</v>
      </c>
      <c r="B23" s="97" t="s">
        <v>308</v>
      </c>
      <c r="C23" s="24">
        <v>2022</v>
      </c>
      <c r="D23" s="97" t="s">
        <v>314</v>
      </c>
      <c r="E23" s="97">
        <v>2233110357</v>
      </c>
      <c r="F23" s="97" t="s">
        <v>332</v>
      </c>
      <c r="G23" s="137">
        <v>88.25454545</v>
      </c>
      <c r="H23" s="138">
        <v>0</v>
      </c>
      <c r="I23" s="137">
        <v>88.25454545</v>
      </c>
      <c r="J23" s="137">
        <v>85.35294118</v>
      </c>
      <c r="K23" s="138">
        <v>0</v>
      </c>
      <c r="L23" s="137">
        <v>85.35294118</v>
      </c>
      <c r="M23" s="137">
        <v>77.55</v>
      </c>
      <c r="N23" s="138">
        <v>0</v>
      </c>
      <c r="O23" s="137">
        <f t="shared" si="0"/>
        <v>77.55</v>
      </c>
      <c r="P23" s="137">
        <f t="shared" si="1"/>
        <v>85.0078877025</v>
      </c>
      <c r="Q23" s="97">
        <v>19</v>
      </c>
      <c r="R23" s="97">
        <v>11</v>
      </c>
      <c r="S23" s="97" t="s">
        <v>33</v>
      </c>
      <c r="T23" s="97">
        <v>100</v>
      </c>
      <c r="U23" s="140" t="s">
        <v>49</v>
      </c>
      <c r="V23" s="29"/>
      <c r="W23" s="29"/>
      <c r="X23" s="26"/>
    </row>
    <row r="24" customHeight="1" spans="1:24">
      <c r="A24" s="136" t="s">
        <v>29</v>
      </c>
      <c r="B24" s="97" t="s">
        <v>308</v>
      </c>
      <c r="C24" s="24">
        <v>2022</v>
      </c>
      <c r="D24" s="97" t="s">
        <v>314</v>
      </c>
      <c r="E24" s="97">
        <v>2233110364</v>
      </c>
      <c r="F24" s="97" t="s">
        <v>333</v>
      </c>
      <c r="G24" s="137">
        <v>89</v>
      </c>
      <c r="H24" s="138">
        <v>0</v>
      </c>
      <c r="I24" s="137">
        <v>89</v>
      </c>
      <c r="J24" s="137">
        <v>85.16470588</v>
      </c>
      <c r="K24" s="138">
        <v>0</v>
      </c>
      <c r="L24" s="137">
        <v>85.16470588</v>
      </c>
      <c r="M24" s="137">
        <v>76.9</v>
      </c>
      <c r="N24" s="138">
        <v>0</v>
      </c>
      <c r="O24" s="137">
        <f t="shared" si="0"/>
        <v>76.9</v>
      </c>
      <c r="P24" s="137">
        <f t="shared" si="1"/>
        <v>84.91352941</v>
      </c>
      <c r="Q24" s="97">
        <v>20</v>
      </c>
      <c r="R24" s="97">
        <v>13</v>
      </c>
      <c r="S24" s="97" t="s">
        <v>33</v>
      </c>
      <c r="T24" s="97">
        <v>100</v>
      </c>
      <c r="U24" s="140" t="s">
        <v>49</v>
      </c>
      <c r="V24" s="29"/>
      <c r="W24" s="29"/>
      <c r="X24" s="26"/>
    </row>
    <row r="25" customHeight="1" spans="1:24">
      <c r="A25" s="136" t="s">
        <v>29</v>
      </c>
      <c r="B25" s="97" t="s">
        <v>308</v>
      </c>
      <c r="C25" s="24">
        <v>2022</v>
      </c>
      <c r="D25" s="97" t="s">
        <v>309</v>
      </c>
      <c r="E25" s="97">
        <v>2233110395</v>
      </c>
      <c r="F25" s="97" t="s">
        <v>334</v>
      </c>
      <c r="G25" s="137">
        <v>89</v>
      </c>
      <c r="H25" s="138">
        <v>1</v>
      </c>
      <c r="I25" s="137">
        <v>90</v>
      </c>
      <c r="J25" s="137">
        <v>85.5764705882353</v>
      </c>
      <c r="K25" s="138">
        <v>0.6</v>
      </c>
      <c r="L25" s="137">
        <f t="shared" si="5"/>
        <v>86.1764705882353</v>
      </c>
      <c r="M25" s="137">
        <v>64.1</v>
      </c>
      <c r="N25" s="138">
        <v>0</v>
      </c>
      <c r="O25" s="137">
        <f t="shared" si="0"/>
        <v>64.1</v>
      </c>
      <c r="P25" s="137">
        <f t="shared" si="1"/>
        <v>84.5423529411765</v>
      </c>
      <c r="Q25" s="97">
        <v>21</v>
      </c>
      <c r="R25" s="97">
        <v>9</v>
      </c>
      <c r="S25" s="97" t="s">
        <v>33</v>
      </c>
      <c r="T25" s="97">
        <v>100</v>
      </c>
      <c r="U25" s="140" t="s">
        <v>49</v>
      </c>
      <c r="V25" s="29"/>
      <c r="W25" s="29"/>
      <c r="X25" s="26"/>
    </row>
    <row r="26" customHeight="1" spans="1:24">
      <c r="A26" s="136" t="s">
        <v>29</v>
      </c>
      <c r="B26" s="97" t="s">
        <v>308</v>
      </c>
      <c r="C26" s="24">
        <v>2022</v>
      </c>
      <c r="D26" s="97" t="s">
        <v>325</v>
      </c>
      <c r="E26" s="97">
        <v>2233110418</v>
      </c>
      <c r="F26" s="97" t="s">
        <v>335</v>
      </c>
      <c r="G26" s="137">
        <v>88.992</v>
      </c>
      <c r="H26" s="138">
        <v>0</v>
      </c>
      <c r="I26" s="137">
        <f>G26+H26</f>
        <v>88.992</v>
      </c>
      <c r="J26" s="137">
        <v>83.45</v>
      </c>
      <c r="K26" s="138">
        <v>1</v>
      </c>
      <c r="L26" s="137">
        <f t="shared" si="5"/>
        <v>84.45</v>
      </c>
      <c r="M26" s="137">
        <v>76.6</v>
      </c>
      <c r="N26" s="138">
        <v>0</v>
      </c>
      <c r="O26" s="137">
        <f t="shared" si="0"/>
        <v>76.6</v>
      </c>
      <c r="P26" s="137">
        <f t="shared" si="1"/>
        <v>84.3463</v>
      </c>
      <c r="Q26" s="97">
        <v>22</v>
      </c>
      <c r="R26" s="97">
        <v>21</v>
      </c>
      <c r="S26" s="97" t="s">
        <v>33</v>
      </c>
      <c r="T26" s="97">
        <v>100</v>
      </c>
      <c r="U26" s="140" t="s">
        <v>49</v>
      </c>
      <c r="V26" s="29"/>
      <c r="W26" s="29"/>
      <c r="X26" s="26"/>
    </row>
    <row r="27" customHeight="1" spans="1:24">
      <c r="A27" s="136" t="s">
        <v>29</v>
      </c>
      <c r="B27" s="97" t="s">
        <v>308</v>
      </c>
      <c r="C27" s="24">
        <v>2022</v>
      </c>
      <c r="D27" s="97" t="s">
        <v>309</v>
      </c>
      <c r="E27" s="97">
        <v>2133110300</v>
      </c>
      <c r="F27" s="97" t="s">
        <v>336</v>
      </c>
      <c r="G27" s="137">
        <v>89</v>
      </c>
      <c r="H27" s="138">
        <v>0</v>
      </c>
      <c r="I27" s="137">
        <v>89</v>
      </c>
      <c r="J27" s="137">
        <v>85.2352941176471</v>
      </c>
      <c r="K27" s="138">
        <v>0.5</v>
      </c>
      <c r="L27" s="137">
        <v>85.7352941176471</v>
      </c>
      <c r="M27" s="137">
        <v>64.35</v>
      </c>
      <c r="N27" s="138">
        <v>0</v>
      </c>
      <c r="O27" s="137">
        <f t="shared" si="0"/>
        <v>64.35</v>
      </c>
      <c r="P27" s="137">
        <f t="shared" si="1"/>
        <v>84.0864705882353</v>
      </c>
      <c r="Q27" s="97">
        <v>23</v>
      </c>
      <c r="R27" s="97">
        <v>12</v>
      </c>
      <c r="S27" s="97" t="s">
        <v>33</v>
      </c>
      <c r="T27" s="97">
        <v>100</v>
      </c>
      <c r="U27" s="140" t="s">
        <v>49</v>
      </c>
      <c r="V27" s="29"/>
      <c r="W27" s="29"/>
      <c r="X27" s="26"/>
    </row>
    <row r="28" customHeight="1" spans="1:24">
      <c r="A28" s="136" t="s">
        <v>29</v>
      </c>
      <c r="B28" s="97" t="s">
        <v>308</v>
      </c>
      <c r="C28" s="24">
        <v>2022</v>
      </c>
      <c r="D28" s="97" t="s">
        <v>321</v>
      </c>
      <c r="E28" s="97">
        <v>2233110456</v>
      </c>
      <c r="F28" s="97" t="s">
        <v>337</v>
      </c>
      <c r="G28" s="137">
        <v>88.5904761904762</v>
      </c>
      <c r="H28" s="138">
        <v>2</v>
      </c>
      <c r="I28" s="137">
        <v>90.5904761904762</v>
      </c>
      <c r="J28" s="137">
        <v>83.09</v>
      </c>
      <c r="K28" s="138">
        <v>1.5</v>
      </c>
      <c r="L28" s="137">
        <v>84.59</v>
      </c>
      <c r="M28" s="137">
        <v>69.9</v>
      </c>
      <c r="N28" s="138">
        <v>0</v>
      </c>
      <c r="O28" s="137">
        <f t="shared" si="0"/>
        <v>69.9</v>
      </c>
      <c r="P28" s="137">
        <f t="shared" si="1"/>
        <v>84.0210714285714</v>
      </c>
      <c r="Q28" s="97">
        <v>24</v>
      </c>
      <c r="R28" s="97">
        <v>24</v>
      </c>
      <c r="S28" s="114" t="s">
        <v>73</v>
      </c>
      <c r="T28" s="97">
        <v>100</v>
      </c>
      <c r="U28" s="140" t="s">
        <v>338</v>
      </c>
      <c r="V28" s="29"/>
      <c r="W28" s="29"/>
      <c r="X28" s="26"/>
    </row>
    <row r="29" customHeight="1" spans="1:24">
      <c r="A29" s="136" t="s">
        <v>29</v>
      </c>
      <c r="B29" s="97" t="s">
        <v>308</v>
      </c>
      <c r="C29" s="24">
        <v>2022</v>
      </c>
      <c r="D29" s="97" t="s">
        <v>325</v>
      </c>
      <c r="E29" s="97">
        <v>2233110413</v>
      </c>
      <c r="F29" s="97" t="s">
        <v>339</v>
      </c>
      <c r="G29" s="137">
        <v>88.991</v>
      </c>
      <c r="H29" s="138">
        <v>0</v>
      </c>
      <c r="I29" s="137">
        <f>G29+H29</f>
        <v>88.991</v>
      </c>
      <c r="J29" s="137">
        <v>83.82</v>
      </c>
      <c r="K29" s="138">
        <v>1.2</v>
      </c>
      <c r="L29" s="137">
        <f t="shared" ref="L29:L32" si="6">J29+K29</f>
        <v>85.02</v>
      </c>
      <c r="M29" s="137">
        <v>67.9</v>
      </c>
      <c r="N29" s="138">
        <v>0</v>
      </c>
      <c r="O29" s="137">
        <f t="shared" si="0"/>
        <v>67.9</v>
      </c>
      <c r="P29" s="137">
        <f t="shared" si="1"/>
        <v>83.90365</v>
      </c>
      <c r="Q29" s="97">
        <v>25</v>
      </c>
      <c r="R29" s="97">
        <v>19</v>
      </c>
      <c r="S29" s="97" t="s">
        <v>33</v>
      </c>
      <c r="T29" s="97">
        <v>100</v>
      </c>
      <c r="U29" s="140" t="s">
        <v>49</v>
      </c>
      <c r="V29" s="29"/>
      <c r="W29" s="29"/>
      <c r="X29" s="26"/>
    </row>
    <row r="30" customHeight="1" spans="1:24">
      <c r="A30" s="136" t="s">
        <v>29</v>
      </c>
      <c r="B30" s="97" t="s">
        <v>308</v>
      </c>
      <c r="C30" s="24">
        <v>2022</v>
      </c>
      <c r="D30" s="97" t="s">
        <v>309</v>
      </c>
      <c r="E30" s="97">
        <v>2233110387</v>
      </c>
      <c r="F30" s="97" t="s">
        <v>340</v>
      </c>
      <c r="G30" s="137">
        <v>88.45</v>
      </c>
      <c r="H30" s="138">
        <v>0</v>
      </c>
      <c r="I30" s="137">
        <v>88.45</v>
      </c>
      <c r="J30" s="137">
        <v>83.0352941176471</v>
      </c>
      <c r="K30" s="138">
        <v>0</v>
      </c>
      <c r="L30" s="137">
        <f t="shared" si="6"/>
        <v>83.0352941176471</v>
      </c>
      <c r="M30" s="137">
        <v>83.1</v>
      </c>
      <c r="N30" s="138">
        <v>0</v>
      </c>
      <c r="O30" s="137">
        <f t="shared" si="0"/>
        <v>83.1</v>
      </c>
      <c r="P30" s="137">
        <f t="shared" si="1"/>
        <v>83.8539705882353</v>
      </c>
      <c r="Q30" s="97">
        <v>26</v>
      </c>
      <c r="R30" s="97">
        <v>25</v>
      </c>
      <c r="S30" s="114" t="s">
        <v>73</v>
      </c>
      <c r="T30" s="97">
        <v>100</v>
      </c>
      <c r="U30" s="140" t="s">
        <v>338</v>
      </c>
      <c r="V30" s="29"/>
      <c r="W30" s="29"/>
      <c r="X30" s="26"/>
    </row>
    <row r="31" customHeight="1" spans="1:24">
      <c r="A31" s="136" t="s">
        <v>29</v>
      </c>
      <c r="B31" s="97" t="s">
        <v>308</v>
      </c>
      <c r="C31" s="24">
        <v>2022</v>
      </c>
      <c r="D31" s="97" t="s">
        <v>312</v>
      </c>
      <c r="E31" s="97">
        <v>2233110324</v>
      </c>
      <c r="F31" s="97" t="s">
        <v>341</v>
      </c>
      <c r="G31" s="137">
        <v>88.018181818</v>
      </c>
      <c r="H31" s="138">
        <v>1.5</v>
      </c>
      <c r="I31" s="137">
        <v>89.51818182</v>
      </c>
      <c r="J31" s="137">
        <v>82.38824</v>
      </c>
      <c r="K31" s="138">
        <v>1.4</v>
      </c>
      <c r="L31" s="137">
        <v>83.78824</v>
      </c>
      <c r="M31" s="137">
        <v>75.7</v>
      </c>
      <c r="N31" s="138">
        <v>0</v>
      </c>
      <c r="O31" s="137">
        <f t="shared" si="0"/>
        <v>75.7</v>
      </c>
      <c r="P31" s="137">
        <f t="shared" si="1"/>
        <v>83.838907273</v>
      </c>
      <c r="Q31" s="97">
        <v>27</v>
      </c>
      <c r="R31" s="97">
        <v>29</v>
      </c>
      <c r="S31" s="97" t="s">
        <v>33</v>
      </c>
      <c r="T31" s="97">
        <v>100</v>
      </c>
      <c r="U31" s="140" t="s">
        <v>49</v>
      </c>
      <c r="V31" s="29"/>
      <c r="W31" s="29"/>
      <c r="X31" s="26"/>
    </row>
    <row r="32" customHeight="1" spans="1:24">
      <c r="A32" s="136" t="s">
        <v>29</v>
      </c>
      <c r="B32" s="97" t="s">
        <v>308</v>
      </c>
      <c r="C32" s="24">
        <v>2022</v>
      </c>
      <c r="D32" s="97" t="s">
        <v>309</v>
      </c>
      <c r="E32" s="97">
        <v>2233110406</v>
      </c>
      <c r="F32" s="97" t="s">
        <v>342</v>
      </c>
      <c r="G32" s="137">
        <v>88.7</v>
      </c>
      <c r="H32" s="138">
        <v>6.5</v>
      </c>
      <c r="I32" s="137">
        <v>95.2</v>
      </c>
      <c r="J32" s="137">
        <v>77.1647058823529</v>
      </c>
      <c r="K32" s="138">
        <v>5.95</v>
      </c>
      <c r="L32" s="137">
        <f t="shared" si="6"/>
        <v>83.1147058823529</v>
      </c>
      <c r="M32" s="137">
        <v>71</v>
      </c>
      <c r="N32" s="138">
        <v>0</v>
      </c>
      <c r="O32" s="137">
        <f t="shared" si="0"/>
        <v>71</v>
      </c>
      <c r="P32" s="137">
        <f t="shared" si="1"/>
        <v>83.7160294117647</v>
      </c>
      <c r="Q32" s="97">
        <v>28</v>
      </c>
      <c r="R32" s="97">
        <v>54</v>
      </c>
      <c r="S32" s="97" t="s">
        <v>33</v>
      </c>
      <c r="T32" s="97">
        <v>100</v>
      </c>
      <c r="U32" s="140" t="s">
        <v>49</v>
      </c>
      <c r="V32" s="29"/>
      <c r="W32" s="29"/>
      <c r="X32" s="26"/>
    </row>
    <row r="33" customHeight="1" spans="1:24">
      <c r="A33" s="136" t="s">
        <v>29</v>
      </c>
      <c r="B33" s="97" t="s">
        <v>308</v>
      </c>
      <c r="C33" s="24">
        <v>2022</v>
      </c>
      <c r="D33" s="97" t="s">
        <v>312</v>
      </c>
      <c r="E33" s="97">
        <v>2233110349</v>
      </c>
      <c r="F33" s="97" t="s">
        <v>343</v>
      </c>
      <c r="G33" s="137">
        <v>88.018181818</v>
      </c>
      <c r="H33" s="138">
        <v>4.5</v>
      </c>
      <c r="I33" s="137">
        <v>92.01818182</v>
      </c>
      <c r="J33" s="137">
        <v>81.6118</v>
      </c>
      <c r="K33" s="138">
        <v>2.2</v>
      </c>
      <c r="L33" s="137">
        <v>83.8118</v>
      </c>
      <c r="M33" s="137">
        <v>68.75</v>
      </c>
      <c r="N33" s="138">
        <v>0</v>
      </c>
      <c r="O33" s="137">
        <f t="shared" si="0"/>
        <v>68.75</v>
      </c>
      <c r="P33" s="137">
        <f t="shared" si="1"/>
        <v>83.536577273</v>
      </c>
      <c r="Q33" s="97">
        <v>29</v>
      </c>
      <c r="R33" s="97">
        <v>33</v>
      </c>
      <c r="S33" s="97" t="s">
        <v>33</v>
      </c>
      <c r="T33" s="97">
        <v>100</v>
      </c>
      <c r="U33" s="140" t="s">
        <v>49</v>
      </c>
      <c r="V33" s="29"/>
      <c r="W33" s="29"/>
      <c r="X33" s="26"/>
    </row>
    <row r="34" customHeight="1" spans="1:24">
      <c r="A34" s="136" t="s">
        <v>29</v>
      </c>
      <c r="B34" s="97" t="s">
        <v>308</v>
      </c>
      <c r="C34" s="24">
        <v>2022</v>
      </c>
      <c r="D34" s="97" t="s">
        <v>321</v>
      </c>
      <c r="E34" s="97">
        <v>2233110467</v>
      </c>
      <c r="F34" s="97" t="s">
        <v>344</v>
      </c>
      <c r="G34" s="137">
        <v>88.552380952381</v>
      </c>
      <c r="H34" s="138">
        <v>3.6</v>
      </c>
      <c r="I34" s="137">
        <v>92.152380952381</v>
      </c>
      <c r="J34" s="137">
        <v>80.31</v>
      </c>
      <c r="K34" s="138">
        <v>2.5</v>
      </c>
      <c r="L34" s="137">
        <v>82.81</v>
      </c>
      <c r="M34" s="137">
        <v>73.8</v>
      </c>
      <c r="N34" s="138">
        <v>0</v>
      </c>
      <c r="O34" s="137">
        <f t="shared" si="0"/>
        <v>73.8</v>
      </c>
      <c r="P34" s="137">
        <f t="shared" si="1"/>
        <v>83.3103571428571</v>
      </c>
      <c r="Q34" s="97">
        <v>30</v>
      </c>
      <c r="R34" s="97">
        <v>40</v>
      </c>
      <c r="S34" s="97" t="s">
        <v>33</v>
      </c>
      <c r="T34" s="97">
        <v>100</v>
      </c>
      <c r="U34" s="140" t="s">
        <v>49</v>
      </c>
      <c r="V34" s="29"/>
      <c r="W34" s="29"/>
      <c r="X34" s="26"/>
    </row>
    <row r="35" customHeight="1" spans="1:24">
      <c r="A35" s="136" t="s">
        <v>29</v>
      </c>
      <c r="B35" s="97" t="s">
        <v>308</v>
      </c>
      <c r="C35" s="24">
        <v>2022</v>
      </c>
      <c r="D35" s="97" t="s">
        <v>325</v>
      </c>
      <c r="E35" s="97">
        <v>2233110411</v>
      </c>
      <c r="F35" s="97" t="s">
        <v>345</v>
      </c>
      <c r="G35" s="137">
        <v>89</v>
      </c>
      <c r="H35" s="138">
        <v>9.5</v>
      </c>
      <c r="I35" s="137">
        <f>G35+H35</f>
        <v>98.5</v>
      </c>
      <c r="J35" s="137">
        <v>79.85</v>
      </c>
      <c r="K35" s="138">
        <v>0.7</v>
      </c>
      <c r="L35" s="137">
        <f t="shared" ref="L35:L39" si="7">J35+K35</f>
        <v>80.55</v>
      </c>
      <c r="M35" s="137">
        <v>79.85</v>
      </c>
      <c r="N35" s="138">
        <v>0</v>
      </c>
      <c r="O35" s="137">
        <f t="shared" si="0"/>
        <v>79.85</v>
      </c>
      <c r="P35" s="137">
        <f t="shared" si="1"/>
        <v>83.1725</v>
      </c>
      <c r="Q35" s="97">
        <v>31</v>
      </c>
      <c r="R35" s="97">
        <v>42</v>
      </c>
      <c r="S35" s="97" t="s">
        <v>33</v>
      </c>
      <c r="T35" s="97">
        <v>100</v>
      </c>
      <c r="U35" s="140" t="s">
        <v>49</v>
      </c>
      <c r="V35" s="29"/>
      <c r="W35" s="29"/>
      <c r="X35" s="26"/>
    </row>
    <row r="36" customHeight="1" spans="1:24">
      <c r="A36" s="136" t="s">
        <v>29</v>
      </c>
      <c r="B36" s="97" t="s">
        <v>308</v>
      </c>
      <c r="C36" s="24">
        <v>2022</v>
      </c>
      <c r="D36" s="97" t="s">
        <v>321</v>
      </c>
      <c r="E36" s="97">
        <v>2233110457</v>
      </c>
      <c r="F36" s="97" t="s">
        <v>346</v>
      </c>
      <c r="G36" s="137">
        <v>88.7238095238095</v>
      </c>
      <c r="H36" s="138">
        <v>1</v>
      </c>
      <c r="I36" s="137">
        <v>89.7238095238095</v>
      </c>
      <c r="J36" s="137">
        <v>83.34</v>
      </c>
      <c r="K36" s="138">
        <v>1</v>
      </c>
      <c r="L36" s="137">
        <v>84.34</v>
      </c>
      <c r="M36" s="137">
        <v>64.2</v>
      </c>
      <c r="N36" s="138">
        <v>0</v>
      </c>
      <c r="O36" s="137">
        <f t="shared" si="0"/>
        <v>64.2</v>
      </c>
      <c r="P36" s="137">
        <f t="shared" si="1"/>
        <v>83.1335714285714</v>
      </c>
      <c r="Q36" s="97">
        <v>32</v>
      </c>
      <c r="R36" s="97">
        <v>23</v>
      </c>
      <c r="S36" s="97" t="s">
        <v>33</v>
      </c>
      <c r="T36" s="97">
        <v>100</v>
      </c>
      <c r="U36" s="140" t="s">
        <v>49</v>
      </c>
      <c r="V36" s="29"/>
      <c r="W36" s="29"/>
      <c r="X36" s="26"/>
    </row>
    <row r="37" customHeight="1" spans="1:24">
      <c r="A37" s="136" t="s">
        <v>29</v>
      </c>
      <c r="B37" s="97" t="s">
        <v>308</v>
      </c>
      <c r="C37" s="24">
        <v>2022</v>
      </c>
      <c r="D37" s="97" t="s">
        <v>309</v>
      </c>
      <c r="E37" s="97">
        <v>2233110390</v>
      </c>
      <c r="F37" s="97" t="s">
        <v>347</v>
      </c>
      <c r="G37" s="137">
        <v>87.49090909</v>
      </c>
      <c r="H37" s="138">
        <v>0</v>
      </c>
      <c r="I37" s="137">
        <v>87.4909090909091</v>
      </c>
      <c r="J37" s="137">
        <v>83.6</v>
      </c>
      <c r="K37" s="138">
        <v>1</v>
      </c>
      <c r="L37" s="137">
        <f t="shared" si="7"/>
        <v>84.6</v>
      </c>
      <c r="M37" s="137">
        <v>61.1</v>
      </c>
      <c r="N37" s="138">
        <v>0</v>
      </c>
      <c r="O37" s="137">
        <f t="shared" si="0"/>
        <v>61.1</v>
      </c>
      <c r="P37" s="137">
        <f t="shared" si="1"/>
        <v>82.6836363636364</v>
      </c>
      <c r="Q37" s="97">
        <v>33</v>
      </c>
      <c r="R37" s="97">
        <v>20</v>
      </c>
      <c r="S37" s="97" t="s">
        <v>33</v>
      </c>
      <c r="T37" s="97">
        <v>100</v>
      </c>
      <c r="U37" s="140" t="s">
        <v>49</v>
      </c>
      <c r="V37" s="29"/>
      <c r="W37" s="29"/>
      <c r="X37" s="26"/>
    </row>
    <row r="38" customHeight="1" spans="1:24">
      <c r="A38" s="136" t="s">
        <v>29</v>
      </c>
      <c r="B38" s="97" t="s">
        <v>308</v>
      </c>
      <c r="C38" s="24">
        <v>2022</v>
      </c>
      <c r="D38" s="97" t="s">
        <v>309</v>
      </c>
      <c r="E38" s="97">
        <v>2233110398</v>
      </c>
      <c r="F38" s="97" t="s">
        <v>348</v>
      </c>
      <c r="G38" s="137">
        <v>88.74545455</v>
      </c>
      <c r="H38" s="138">
        <v>0</v>
      </c>
      <c r="I38" s="137">
        <v>88.7454545454545</v>
      </c>
      <c r="J38" s="137">
        <v>80.6941176470588</v>
      </c>
      <c r="K38" s="138">
        <v>2.02</v>
      </c>
      <c r="L38" s="137">
        <f t="shared" si="7"/>
        <v>82.7141176470588</v>
      </c>
      <c r="M38" s="137">
        <v>72.4</v>
      </c>
      <c r="N38" s="138">
        <v>0</v>
      </c>
      <c r="O38" s="137">
        <f t="shared" si="0"/>
        <v>72.4</v>
      </c>
      <c r="P38" s="137">
        <f t="shared" si="1"/>
        <v>82.5874064171123</v>
      </c>
      <c r="Q38" s="97">
        <v>34</v>
      </c>
      <c r="R38" s="97">
        <v>37</v>
      </c>
      <c r="S38" s="97" t="s">
        <v>33</v>
      </c>
      <c r="T38" s="97">
        <v>100</v>
      </c>
      <c r="U38" s="140" t="s">
        <v>49</v>
      </c>
      <c r="V38" s="29"/>
      <c r="W38" s="29"/>
      <c r="X38" s="26"/>
    </row>
    <row r="39" customHeight="1" spans="1:24">
      <c r="A39" s="136" t="s">
        <v>29</v>
      </c>
      <c r="B39" s="97" t="s">
        <v>308</v>
      </c>
      <c r="C39" s="24">
        <v>2022</v>
      </c>
      <c r="D39" s="97" t="s">
        <v>309</v>
      </c>
      <c r="E39" s="97">
        <v>2233110397</v>
      </c>
      <c r="F39" s="97" t="s">
        <v>349</v>
      </c>
      <c r="G39" s="137">
        <v>88.76363636</v>
      </c>
      <c r="H39" s="138">
        <v>2</v>
      </c>
      <c r="I39" s="137">
        <v>90.7636363636364</v>
      </c>
      <c r="J39" s="137">
        <v>77.5294117647059</v>
      </c>
      <c r="K39" s="138">
        <v>4</v>
      </c>
      <c r="L39" s="137">
        <f t="shared" si="7"/>
        <v>81.5294117647059</v>
      </c>
      <c r="M39" s="137">
        <v>74.25</v>
      </c>
      <c r="N39" s="138">
        <v>0</v>
      </c>
      <c r="O39" s="137">
        <f t="shared" si="0"/>
        <v>74.25</v>
      </c>
      <c r="P39" s="137">
        <f t="shared" si="1"/>
        <v>82.1866042780749</v>
      </c>
      <c r="Q39" s="97">
        <v>35</v>
      </c>
      <c r="R39" s="97">
        <v>52</v>
      </c>
      <c r="S39" s="97" t="s">
        <v>33</v>
      </c>
      <c r="T39" s="97">
        <v>100</v>
      </c>
      <c r="U39" s="140" t="s">
        <v>49</v>
      </c>
      <c r="V39" s="29"/>
      <c r="W39" s="29"/>
      <c r="X39" s="26"/>
    </row>
    <row r="40" customHeight="1" spans="1:24">
      <c r="A40" s="136" t="s">
        <v>29</v>
      </c>
      <c r="B40" s="97" t="s">
        <v>308</v>
      </c>
      <c r="C40" s="24">
        <v>2022</v>
      </c>
      <c r="D40" s="97" t="s">
        <v>314</v>
      </c>
      <c r="E40" s="97">
        <v>2233110366</v>
      </c>
      <c r="F40" s="97" t="s">
        <v>350</v>
      </c>
      <c r="G40" s="137">
        <v>88.84545455</v>
      </c>
      <c r="H40" s="138">
        <v>1</v>
      </c>
      <c r="I40" s="137">
        <v>89.84545455</v>
      </c>
      <c r="J40" s="137">
        <v>81.31764706</v>
      </c>
      <c r="K40" s="138">
        <v>0.5</v>
      </c>
      <c r="L40" s="137">
        <v>81.81764706</v>
      </c>
      <c r="M40" s="137">
        <v>66.8</v>
      </c>
      <c r="N40" s="138">
        <v>0</v>
      </c>
      <c r="O40" s="137">
        <f t="shared" si="0"/>
        <v>66.8</v>
      </c>
      <c r="P40" s="137">
        <f t="shared" si="1"/>
        <v>81.5200534775</v>
      </c>
      <c r="Q40" s="97">
        <v>36</v>
      </c>
      <c r="R40" s="97">
        <v>35</v>
      </c>
      <c r="S40" s="97" t="s">
        <v>33</v>
      </c>
      <c r="T40" s="97">
        <v>100</v>
      </c>
      <c r="U40" s="140" t="s">
        <v>49</v>
      </c>
      <c r="V40" s="29"/>
      <c r="W40" s="29"/>
      <c r="X40" s="26"/>
    </row>
    <row r="41" customHeight="1" spans="1:24">
      <c r="A41" s="136" t="s">
        <v>29</v>
      </c>
      <c r="B41" s="97" t="s">
        <v>308</v>
      </c>
      <c r="C41" s="24">
        <v>2022</v>
      </c>
      <c r="D41" s="97" t="s">
        <v>325</v>
      </c>
      <c r="E41" s="97">
        <v>2233110422</v>
      </c>
      <c r="F41" s="97" t="s">
        <v>351</v>
      </c>
      <c r="G41" s="137">
        <v>87.746</v>
      </c>
      <c r="H41" s="138">
        <v>0</v>
      </c>
      <c r="I41" s="137">
        <f>G41+H41</f>
        <v>87.746</v>
      </c>
      <c r="J41" s="137">
        <v>82.34</v>
      </c>
      <c r="K41" s="138">
        <v>0</v>
      </c>
      <c r="L41" s="137">
        <f t="shared" ref="L41:L43" si="8">J41+K41</f>
        <v>82.34</v>
      </c>
      <c r="M41" s="137">
        <v>65.8</v>
      </c>
      <c r="N41" s="138">
        <v>0</v>
      </c>
      <c r="O41" s="137">
        <f t="shared" si="0"/>
        <v>65.8</v>
      </c>
      <c r="P41" s="137">
        <f t="shared" si="1"/>
        <v>81.4969</v>
      </c>
      <c r="Q41" s="97">
        <v>37</v>
      </c>
      <c r="R41" s="97">
        <v>30</v>
      </c>
      <c r="S41" s="97" t="s">
        <v>33</v>
      </c>
      <c r="T41" s="97">
        <v>100</v>
      </c>
      <c r="U41" s="140" t="s">
        <v>49</v>
      </c>
      <c r="V41" s="29"/>
      <c r="W41" s="29"/>
      <c r="X41" s="26"/>
    </row>
    <row r="42" customHeight="1" spans="1:24">
      <c r="A42" s="136" t="s">
        <v>29</v>
      </c>
      <c r="B42" s="97" t="s">
        <v>308</v>
      </c>
      <c r="C42" s="24">
        <v>2022</v>
      </c>
      <c r="D42" s="97" t="s">
        <v>309</v>
      </c>
      <c r="E42" s="97">
        <v>2233110393</v>
      </c>
      <c r="F42" s="97" t="s">
        <v>352</v>
      </c>
      <c r="G42" s="137">
        <v>88.18181818</v>
      </c>
      <c r="H42" s="138">
        <v>4</v>
      </c>
      <c r="I42" s="137">
        <v>92.1818181818182</v>
      </c>
      <c r="J42" s="137">
        <v>80.4352941176471</v>
      </c>
      <c r="K42" s="138">
        <v>1.2</v>
      </c>
      <c r="L42" s="137">
        <f t="shared" si="8"/>
        <v>81.6352941176471</v>
      </c>
      <c r="M42" s="137">
        <v>63.5</v>
      </c>
      <c r="N42" s="138">
        <v>0</v>
      </c>
      <c r="O42" s="137">
        <f t="shared" si="0"/>
        <v>63.5</v>
      </c>
      <c r="P42" s="137">
        <f t="shared" si="1"/>
        <v>81.4037433155081</v>
      </c>
      <c r="Q42" s="97">
        <v>38</v>
      </c>
      <c r="R42" s="97">
        <v>39</v>
      </c>
      <c r="S42" s="97" t="s">
        <v>33</v>
      </c>
      <c r="T42" s="97">
        <v>100</v>
      </c>
      <c r="U42" s="140" t="s">
        <v>49</v>
      </c>
      <c r="V42" s="29"/>
      <c r="W42" s="29"/>
      <c r="X42" s="26"/>
    </row>
    <row r="43" customHeight="1" spans="1:24">
      <c r="A43" s="136" t="s">
        <v>29</v>
      </c>
      <c r="B43" s="97" t="s">
        <v>308</v>
      </c>
      <c r="C43" s="24">
        <v>2022</v>
      </c>
      <c r="D43" s="97" t="s">
        <v>325</v>
      </c>
      <c r="E43" s="97">
        <v>2233110429</v>
      </c>
      <c r="F43" s="97" t="s">
        <v>353</v>
      </c>
      <c r="G43" s="137">
        <v>87.104</v>
      </c>
      <c r="H43" s="138">
        <v>4</v>
      </c>
      <c r="I43" s="137">
        <f>G43+H43</f>
        <v>91.104</v>
      </c>
      <c r="J43" s="137">
        <v>76.08</v>
      </c>
      <c r="K43" s="138">
        <v>4.5</v>
      </c>
      <c r="L43" s="137">
        <f t="shared" si="8"/>
        <v>80.58</v>
      </c>
      <c r="M43" s="137">
        <v>72.9</v>
      </c>
      <c r="N43" s="138">
        <v>0</v>
      </c>
      <c r="O43" s="137">
        <f t="shared" si="0"/>
        <v>72.9</v>
      </c>
      <c r="P43" s="137">
        <f t="shared" si="1"/>
        <v>81.3906</v>
      </c>
      <c r="Q43" s="97">
        <v>39</v>
      </c>
      <c r="R43" s="97">
        <v>58</v>
      </c>
      <c r="S43" s="97" t="s">
        <v>33</v>
      </c>
      <c r="T43" s="97">
        <v>100</v>
      </c>
      <c r="U43" s="140" t="s">
        <v>49</v>
      </c>
      <c r="V43" s="29"/>
      <c r="W43" s="29"/>
      <c r="X43" s="26"/>
    </row>
    <row r="44" customHeight="1" spans="1:24">
      <c r="A44" s="136" t="s">
        <v>29</v>
      </c>
      <c r="B44" s="97" t="s">
        <v>308</v>
      </c>
      <c r="C44" s="24">
        <v>2022</v>
      </c>
      <c r="D44" s="97" t="s">
        <v>314</v>
      </c>
      <c r="E44" s="97">
        <v>2233110367</v>
      </c>
      <c r="F44" s="97" t="s">
        <v>354</v>
      </c>
      <c r="G44" s="137">
        <v>89</v>
      </c>
      <c r="H44" s="138">
        <v>0</v>
      </c>
      <c r="I44" s="137">
        <v>89</v>
      </c>
      <c r="J44" s="137">
        <v>82.42352941</v>
      </c>
      <c r="K44" s="138">
        <v>0</v>
      </c>
      <c r="L44" s="137">
        <v>82.42352941</v>
      </c>
      <c r="M44" s="137">
        <v>61.05</v>
      </c>
      <c r="N44" s="138">
        <v>0</v>
      </c>
      <c r="O44" s="137">
        <f t="shared" si="0"/>
        <v>61.05</v>
      </c>
      <c r="P44" s="137">
        <f t="shared" si="1"/>
        <v>81.2726470575</v>
      </c>
      <c r="Q44" s="97">
        <v>40</v>
      </c>
      <c r="R44" s="97">
        <v>28</v>
      </c>
      <c r="S44" s="97" t="s">
        <v>33</v>
      </c>
      <c r="T44" s="97">
        <v>100</v>
      </c>
      <c r="U44" s="140" t="s">
        <v>49</v>
      </c>
      <c r="V44" s="29"/>
      <c r="W44" s="29"/>
      <c r="X44" s="26"/>
    </row>
    <row r="45" customHeight="1" spans="1:24">
      <c r="A45" s="136" t="s">
        <v>29</v>
      </c>
      <c r="B45" s="97" t="s">
        <v>308</v>
      </c>
      <c r="C45" s="24">
        <v>2022</v>
      </c>
      <c r="D45" s="97" t="s">
        <v>309</v>
      </c>
      <c r="E45" s="97">
        <v>2233110388</v>
      </c>
      <c r="F45" s="97" t="s">
        <v>355</v>
      </c>
      <c r="G45" s="137">
        <v>87.02727273</v>
      </c>
      <c r="H45" s="138">
        <v>0</v>
      </c>
      <c r="I45" s="137">
        <v>87.0272727272727</v>
      </c>
      <c r="J45" s="137">
        <v>80.7176470588235</v>
      </c>
      <c r="K45" s="138">
        <v>1.5</v>
      </c>
      <c r="L45" s="137">
        <f t="shared" ref="L45:L48" si="9">J45+K45</f>
        <v>82.2176470588235</v>
      </c>
      <c r="M45" s="137">
        <v>62.2</v>
      </c>
      <c r="N45" s="138">
        <v>0</v>
      </c>
      <c r="O45" s="137">
        <f t="shared" si="0"/>
        <v>62.2</v>
      </c>
      <c r="P45" s="137">
        <f t="shared" si="1"/>
        <v>80.9373262032085</v>
      </c>
      <c r="Q45" s="97">
        <v>41</v>
      </c>
      <c r="R45" s="97">
        <v>36</v>
      </c>
      <c r="S45" s="97" t="s">
        <v>33</v>
      </c>
      <c r="T45" s="97">
        <v>100</v>
      </c>
      <c r="U45" s="140" t="s">
        <v>49</v>
      </c>
      <c r="V45" s="29"/>
      <c r="W45" s="29"/>
      <c r="X45" s="26"/>
    </row>
    <row r="46" customHeight="1" spans="1:24">
      <c r="A46" s="136" t="s">
        <v>29</v>
      </c>
      <c r="B46" s="97" t="s">
        <v>308</v>
      </c>
      <c r="C46" s="24">
        <v>2022</v>
      </c>
      <c r="D46" s="97" t="s">
        <v>309</v>
      </c>
      <c r="E46" s="97">
        <v>2233110408</v>
      </c>
      <c r="F46" s="97" t="s">
        <v>356</v>
      </c>
      <c r="G46" s="137">
        <v>88.19090909</v>
      </c>
      <c r="H46" s="138">
        <v>0</v>
      </c>
      <c r="I46" s="137">
        <v>88.1909090909091</v>
      </c>
      <c r="J46" s="137">
        <v>82.1529411764706</v>
      </c>
      <c r="K46" s="138">
        <v>0</v>
      </c>
      <c r="L46" s="137">
        <f t="shared" si="9"/>
        <v>82.1529411764706</v>
      </c>
      <c r="M46" s="137">
        <v>59.7</v>
      </c>
      <c r="N46" s="138">
        <v>0</v>
      </c>
      <c r="O46" s="137">
        <f t="shared" si="0"/>
        <v>59.7</v>
      </c>
      <c r="P46" s="137">
        <f t="shared" si="1"/>
        <v>80.8133422459893</v>
      </c>
      <c r="Q46" s="97">
        <v>42</v>
      </c>
      <c r="R46" s="97">
        <v>32</v>
      </c>
      <c r="S46" s="114" t="s">
        <v>73</v>
      </c>
      <c r="T46" s="97">
        <v>100</v>
      </c>
      <c r="U46" s="140" t="s">
        <v>357</v>
      </c>
      <c r="V46" s="29"/>
      <c r="W46" s="29"/>
      <c r="X46" s="26"/>
    </row>
    <row r="47" customHeight="1" spans="1:24">
      <c r="A47" s="136" t="s">
        <v>29</v>
      </c>
      <c r="B47" s="97" t="s">
        <v>308</v>
      </c>
      <c r="C47" s="24">
        <v>2022</v>
      </c>
      <c r="D47" s="97" t="s">
        <v>309</v>
      </c>
      <c r="E47" s="97">
        <v>2233110431</v>
      </c>
      <c r="F47" s="97" t="s">
        <v>358</v>
      </c>
      <c r="G47" s="137">
        <v>87.67</v>
      </c>
      <c r="H47" s="138">
        <v>0</v>
      </c>
      <c r="I47" s="137">
        <v>87.67</v>
      </c>
      <c r="J47" s="137">
        <v>80.26</v>
      </c>
      <c r="K47" s="138">
        <v>0.5</v>
      </c>
      <c r="L47" s="137">
        <v>80.76</v>
      </c>
      <c r="M47" s="137">
        <v>68.7</v>
      </c>
      <c r="N47" s="138">
        <v>0</v>
      </c>
      <c r="O47" s="137">
        <v>68.7</v>
      </c>
      <c r="P47" s="137">
        <v>80.59</v>
      </c>
      <c r="Q47" s="97">
        <v>43</v>
      </c>
      <c r="R47" s="97">
        <v>41</v>
      </c>
      <c r="S47" s="97" t="s">
        <v>33</v>
      </c>
      <c r="T47" s="97">
        <v>100</v>
      </c>
      <c r="U47" s="140" t="s">
        <v>49</v>
      </c>
      <c r="V47" s="29"/>
      <c r="W47" s="29"/>
      <c r="X47" s="26"/>
    </row>
    <row r="48" customHeight="1" spans="1:24">
      <c r="A48" s="136" t="s">
        <v>29</v>
      </c>
      <c r="B48" s="97" t="s">
        <v>308</v>
      </c>
      <c r="C48" s="24">
        <v>2022</v>
      </c>
      <c r="D48" s="97" t="s">
        <v>309</v>
      </c>
      <c r="E48" s="97">
        <v>2233110394</v>
      </c>
      <c r="F48" s="97" t="s">
        <v>359</v>
      </c>
      <c r="G48" s="137">
        <v>88.38181818</v>
      </c>
      <c r="H48" s="138">
        <v>0</v>
      </c>
      <c r="I48" s="137">
        <v>88.3818181818182</v>
      </c>
      <c r="J48" s="137">
        <v>81.4117647058823</v>
      </c>
      <c r="K48" s="138">
        <v>0</v>
      </c>
      <c r="L48" s="137">
        <f t="shared" si="9"/>
        <v>81.4117647058823</v>
      </c>
      <c r="M48" s="137">
        <v>58.95</v>
      </c>
      <c r="N48" s="138">
        <v>0</v>
      </c>
      <c r="O48" s="137">
        <f t="shared" ref="O48:O104" si="10">M48+N48</f>
        <v>58.95</v>
      </c>
      <c r="P48" s="137">
        <f t="shared" ref="P48:P104" si="11">I48*0.15+L48*0.75+O48*0.1</f>
        <v>80.2110962566845</v>
      </c>
      <c r="Q48" s="97">
        <v>44</v>
      </c>
      <c r="R48" s="97">
        <v>34</v>
      </c>
      <c r="S48" s="97" t="s">
        <v>33</v>
      </c>
      <c r="T48" s="97">
        <v>100</v>
      </c>
      <c r="U48" s="140"/>
      <c r="V48" s="29"/>
      <c r="W48" s="29"/>
      <c r="X48" s="26"/>
    </row>
    <row r="49" customHeight="1" spans="1:24">
      <c r="A49" s="136" t="s">
        <v>29</v>
      </c>
      <c r="B49" s="97" t="s">
        <v>308</v>
      </c>
      <c r="C49" s="24">
        <v>2022</v>
      </c>
      <c r="D49" s="97" t="s">
        <v>314</v>
      </c>
      <c r="E49" s="97">
        <v>2233110377</v>
      </c>
      <c r="F49" s="97" t="s">
        <v>360</v>
      </c>
      <c r="G49" s="137">
        <v>88.12727273</v>
      </c>
      <c r="H49" s="138">
        <v>0</v>
      </c>
      <c r="I49" s="137">
        <v>88.12727273</v>
      </c>
      <c r="J49" s="137">
        <v>80.62352941</v>
      </c>
      <c r="K49" s="138">
        <v>0</v>
      </c>
      <c r="L49" s="137">
        <v>80.62352941</v>
      </c>
      <c r="M49" s="137">
        <v>64.2</v>
      </c>
      <c r="N49" s="138">
        <v>0</v>
      </c>
      <c r="O49" s="137">
        <f t="shared" si="10"/>
        <v>64.2</v>
      </c>
      <c r="P49" s="137">
        <f t="shared" si="11"/>
        <v>80.106737967</v>
      </c>
      <c r="Q49" s="97">
        <v>45</v>
      </c>
      <c r="R49" s="97">
        <v>38</v>
      </c>
      <c r="S49" s="114" t="s">
        <v>73</v>
      </c>
      <c r="T49" s="97">
        <v>100</v>
      </c>
      <c r="U49" s="140"/>
      <c r="V49" s="29"/>
      <c r="W49" s="29"/>
      <c r="X49" s="26"/>
    </row>
    <row r="50" customHeight="1" spans="1:24">
      <c r="A50" s="136" t="s">
        <v>29</v>
      </c>
      <c r="B50" s="97" t="s">
        <v>308</v>
      </c>
      <c r="C50" s="24">
        <v>2022</v>
      </c>
      <c r="D50" s="97" t="s">
        <v>321</v>
      </c>
      <c r="E50" s="97">
        <v>2233110448</v>
      </c>
      <c r="F50" s="97" t="s">
        <v>361</v>
      </c>
      <c r="G50" s="137">
        <v>88.908</v>
      </c>
      <c r="H50" s="138">
        <v>1</v>
      </c>
      <c r="I50" s="137">
        <v>89.908</v>
      </c>
      <c r="J50" s="137">
        <v>78.76</v>
      </c>
      <c r="K50" s="138">
        <v>0.6</v>
      </c>
      <c r="L50" s="137">
        <v>79.36</v>
      </c>
      <c r="M50" s="137">
        <v>64.9</v>
      </c>
      <c r="N50" s="138">
        <v>0</v>
      </c>
      <c r="O50" s="137">
        <f t="shared" si="10"/>
        <v>64.9</v>
      </c>
      <c r="P50" s="137">
        <f t="shared" si="11"/>
        <v>79.4962</v>
      </c>
      <c r="Q50" s="97">
        <v>46</v>
      </c>
      <c r="R50" s="97">
        <v>46</v>
      </c>
      <c r="S50" s="141" t="s">
        <v>33</v>
      </c>
      <c r="T50" s="97">
        <v>100</v>
      </c>
      <c r="U50" s="140"/>
      <c r="V50" s="29"/>
      <c r="W50" s="29"/>
      <c r="X50" s="26"/>
    </row>
    <row r="51" customHeight="1" spans="1:24">
      <c r="A51" s="136" t="s">
        <v>29</v>
      </c>
      <c r="B51" s="97" t="s">
        <v>308</v>
      </c>
      <c r="C51" s="24">
        <v>2022</v>
      </c>
      <c r="D51" s="97" t="s">
        <v>312</v>
      </c>
      <c r="E51" s="97">
        <v>2233110330</v>
      </c>
      <c r="F51" s="97" t="s">
        <v>362</v>
      </c>
      <c r="G51" s="137">
        <v>87.9</v>
      </c>
      <c r="H51" s="138">
        <v>0</v>
      </c>
      <c r="I51" s="137">
        <v>87.9</v>
      </c>
      <c r="J51" s="137">
        <v>78.51765</v>
      </c>
      <c r="K51" s="138">
        <v>0</v>
      </c>
      <c r="L51" s="137">
        <v>78.51765</v>
      </c>
      <c r="M51" s="137">
        <v>72.2</v>
      </c>
      <c r="N51" s="138">
        <v>0</v>
      </c>
      <c r="O51" s="137">
        <f t="shared" si="10"/>
        <v>72.2</v>
      </c>
      <c r="P51" s="137">
        <f t="shared" si="11"/>
        <v>79.2932375</v>
      </c>
      <c r="Q51" s="97">
        <v>47</v>
      </c>
      <c r="R51" s="97">
        <v>48</v>
      </c>
      <c r="S51" s="141" t="s">
        <v>33</v>
      </c>
      <c r="T51" s="97">
        <v>100</v>
      </c>
      <c r="U51" s="140"/>
      <c r="V51" s="29"/>
      <c r="W51" s="29"/>
      <c r="X51" s="26"/>
    </row>
    <row r="52" customHeight="1" spans="1:24">
      <c r="A52" s="136" t="s">
        <v>29</v>
      </c>
      <c r="B52" s="97" t="s">
        <v>308</v>
      </c>
      <c r="C52" s="24">
        <v>2022</v>
      </c>
      <c r="D52" s="97" t="s">
        <v>312</v>
      </c>
      <c r="E52" s="97">
        <v>2233110331</v>
      </c>
      <c r="F52" s="97" t="s">
        <v>363</v>
      </c>
      <c r="G52" s="137">
        <v>87.963636364</v>
      </c>
      <c r="H52" s="138">
        <v>0</v>
      </c>
      <c r="I52" s="137">
        <v>87.963636364</v>
      </c>
      <c r="J52" s="137">
        <v>78.17647</v>
      </c>
      <c r="K52" s="138">
        <v>0</v>
      </c>
      <c r="L52" s="137">
        <v>78.17647</v>
      </c>
      <c r="M52" s="137">
        <v>74.3</v>
      </c>
      <c r="N52" s="138">
        <v>0</v>
      </c>
      <c r="O52" s="137">
        <f t="shared" si="10"/>
        <v>74.3</v>
      </c>
      <c r="P52" s="137">
        <f t="shared" si="11"/>
        <v>79.2568979546</v>
      </c>
      <c r="Q52" s="97">
        <v>48</v>
      </c>
      <c r="R52" s="97">
        <v>50</v>
      </c>
      <c r="S52" s="114" t="s">
        <v>73</v>
      </c>
      <c r="T52" s="97">
        <v>100</v>
      </c>
      <c r="U52" s="140"/>
      <c r="V52" s="29"/>
      <c r="W52" s="29"/>
      <c r="X52" s="26"/>
    </row>
    <row r="53" customHeight="1" spans="1:24">
      <c r="A53" s="136" t="s">
        <v>29</v>
      </c>
      <c r="B53" s="97" t="s">
        <v>308</v>
      </c>
      <c r="C53" s="24">
        <v>2022</v>
      </c>
      <c r="D53" s="97" t="s">
        <v>321</v>
      </c>
      <c r="E53" s="97">
        <v>2233110468</v>
      </c>
      <c r="F53" s="97" t="s">
        <v>364</v>
      </c>
      <c r="G53" s="137">
        <v>88.2380952380952</v>
      </c>
      <c r="H53" s="138">
        <v>2.5</v>
      </c>
      <c r="I53" s="137">
        <v>90.7380952380952</v>
      </c>
      <c r="J53" s="137">
        <v>78.31</v>
      </c>
      <c r="K53" s="138">
        <v>1.2</v>
      </c>
      <c r="L53" s="137">
        <v>79.51</v>
      </c>
      <c r="M53" s="137">
        <v>60</v>
      </c>
      <c r="N53" s="138">
        <v>0</v>
      </c>
      <c r="O53" s="137">
        <f t="shared" si="10"/>
        <v>60</v>
      </c>
      <c r="P53" s="137">
        <f t="shared" si="11"/>
        <v>79.2432142857143</v>
      </c>
      <c r="Q53" s="97">
        <v>49</v>
      </c>
      <c r="R53" s="97">
        <v>49</v>
      </c>
      <c r="S53" s="141" t="s">
        <v>33</v>
      </c>
      <c r="T53" s="97">
        <v>100</v>
      </c>
      <c r="U53" s="140"/>
      <c r="V53" s="29"/>
      <c r="W53" s="29"/>
      <c r="X53" s="26"/>
    </row>
    <row r="54" customHeight="1" spans="1:24">
      <c r="A54" s="136" t="s">
        <v>29</v>
      </c>
      <c r="B54" s="97" t="s">
        <v>308</v>
      </c>
      <c r="C54" s="24">
        <v>2022</v>
      </c>
      <c r="D54" s="97" t="s">
        <v>312</v>
      </c>
      <c r="E54" s="97">
        <v>2233110344</v>
      </c>
      <c r="F54" s="97" t="s">
        <v>365</v>
      </c>
      <c r="G54" s="137">
        <v>88.636363636</v>
      </c>
      <c r="H54" s="138">
        <v>0</v>
      </c>
      <c r="I54" s="137">
        <v>88.636363636</v>
      </c>
      <c r="J54" s="137">
        <v>79.5765</v>
      </c>
      <c r="K54" s="138">
        <v>0</v>
      </c>
      <c r="L54" s="137">
        <v>79.5765</v>
      </c>
      <c r="M54" s="137">
        <v>59.85</v>
      </c>
      <c r="N54" s="138">
        <v>0</v>
      </c>
      <c r="O54" s="137">
        <f t="shared" si="10"/>
        <v>59.85</v>
      </c>
      <c r="P54" s="137">
        <f t="shared" si="11"/>
        <v>78.9628295454</v>
      </c>
      <c r="Q54" s="97">
        <v>50</v>
      </c>
      <c r="R54" s="97">
        <v>43</v>
      </c>
      <c r="S54" s="141" t="s">
        <v>33</v>
      </c>
      <c r="T54" s="97">
        <v>100</v>
      </c>
      <c r="U54" s="140"/>
      <c r="V54" s="29"/>
      <c r="W54" s="29"/>
      <c r="X54" s="26"/>
    </row>
    <row r="55" customHeight="1" spans="1:24">
      <c r="A55" s="136" t="s">
        <v>29</v>
      </c>
      <c r="B55" s="97" t="s">
        <v>308</v>
      </c>
      <c r="C55" s="24">
        <v>2022</v>
      </c>
      <c r="D55" s="97" t="s">
        <v>321</v>
      </c>
      <c r="E55" s="97">
        <v>2233110452</v>
      </c>
      <c r="F55" s="97" t="s">
        <v>366</v>
      </c>
      <c r="G55" s="137">
        <v>88.2952380952381</v>
      </c>
      <c r="H55" s="138">
        <v>1.5</v>
      </c>
      <c r="I55" s="137">
        <v>89.7952380952381</v>
      </c>
      <c r="J55" s="137">
        <v>79.39</v>
      </c>
      <c r="K55" s="138">
        <v>0.7</v>
      </c>
      <c r="L55" s="137">
        <v>80.09</v>
      </c>
      <c r="M55" s="137">
        <v>53.2</v>
      </c>
      <c r="N55" s="138">
        <v>0</v>
      </c>
      <c r="O55" s="137">
        <f t="shared" si="10"/>
        <v>53.2</v>
      </c>
      <c r="P55" s="137">
        <f t="shared" si="11"/>
        <v>78.8567857142857</v>
      </c>
      <c r="Q55" s="97">
        <v>51</v>
      </c>
      <c r="R55" s="97">
        <v>44</v>
      </c>
      <c r="S55" s="114" t="s">
        <v>73</v>
      </c>
      <c r="T55" s="97">
        <v>100</v>
      </c>
      <c r="U55" s="140"/>
      <c r="V55" s="29"/>
      <c r="W55" s="29"/>
      <c r="X55" s="26"/>
    </row>
    <row r="56" customHeight="1" spans="1:24">
      <c r="A56" s="136" t="s">
        <v>29</v>
      </c>
      <c r="B56" s="97" t="s">
        <v>308</v>
      </c>
      <c r="C56" s="24">
        <v>2022</v>
      </c>
      <c r="D56" s="97" t="s">
        <v>309</v>
      </c>
      <c r="E56" s="97">
        <v>2233110407</v>
      </c>
      <c r="F56" s="97" t="s">
        <v>367</v>
      </c>
      <c r="G56" s="137">
        <v>87.99090909</v>
      </c>
      <c r="H56" s="138">
        <v>0</v>
      </c>
      <c r="I56" s="137">
        <v>87.9909090909091</v>
      </c>
      <c r="J56" s="137">
        <v>78.7294117647059</v>
      </c>
      <c r="K56" s="138">
        <v>0</v>
      </c>
      <c r="L56" s="137">
        <f t="shared" ref="L56:L61" si="12">J56+K56</f>
        <v>78.7294117647059</v>
      </c>
      <c r="M56" s="137">
        <v>61</v>
      </c>
      <c r="N56" s="138">
        <v>0</v>
      </c>
      <c r="O56" s="137">
        <f t="shared" si="10"/>
        <v>61</v>
      </c>
      <c r="P56" s="137">
        <f t="shared" si="11"/>
        <v>78.3456951871658</v>
      </c>
      <c r="Q56" s="97">
        <v>52</v>
      </c>
      <c r="R56" s="97">
        <v>47</v>
      </c>
      <c r="S56" s="114" t="s">
        <v>73</v>
      </c>
      <c r="T56" s="97">
        <v>100</v>
      </c>
      <c r="U56" s="140"/>
      <c r="V56" s="29"/>
      <c r="W56" s="29"/>
      <c r="X56" s="26"/>
    </row>
    <row r="57" customHeight="1" spans="1:24">
      <c r="A57" s="136" t="s">
        <v>29</v>
      </c>
      <c r="B57" s="97" t="s">
        <v>308</v>
      </c>
      <c r="C57" s="24">
        <v>2022</v>
      </c>
      <c r="D57" s="97" t="s">
        <v>321</v>
      </c>
      <c r="E57" s="97">
        <v>2233110459</v>
      </c>
      <c r="F57" s="97" t="s">
        <v>368</v>
      </c>
      <c r="G57" s="137">
        <v>88.4952380952381</v>
      </c>
      <c r="H57" s="138">
        <v>3</v>
      </c>
      <c r="I57" s="137">
        <v>91.4952380952381</v>
      </c>
      <c r="J57" s="137">
        <v>77.54</v>
      </c>
      <c r="K57" s="138">
        <v>0.5</v>
      </c>
      <c r="L57" s="137">
        <v>78.04</v>
      </c>
      <c r="M57" s="137">
        <v>60.2</v>
      </c>
      <c r="N57" s="138">
        <v>0</v>
      </c>
      <c r="O57" s="137">
        <f t="shared" si="10"/>
        <v>60.2</v>
      </c>
      <c r="P57" s="137">
        <f t="shared" si="11"/>
        <v>78.2742857142857</v>
      </c>
      <c r="Q57" s="97">
        <v>53</v>
      </c>
      <c r="R57" s="97">
        <v>51</v>
      </c>
      <c r="S57" s="141" t="s">
        <v>33</v>
      </c>
      <c r="T57" s="97">
        <v>100</v>
      </c>
      <c r="U57" s="140"/>
      <c r="V57" s="29"/>
      <c r="W57" s="29"/>
      <c r="X57" s="26"/>
    </row>
    <row r="58" customHeight="1" spans="1:24">
      <c r="A58" s="136" t="s">
        <v>29</v>
      </c>
      <c r="B58" s="97" t="s">
        <v>308</v>
      </c>
      <c r="C58" s="24">
        <v>2022</v>
      </c>
      <c r="D58" s="97" t="s">
        <v>312</v>
      </c>
      <c r="E58" s="97">
        <v>2233110346</v>
      </c>
      <c r="F58" s="97" t="s">
        <v>369</v>
      </c>
      <c r="G58" s="137">
        <v>88.836363636</v>
      </c>
      <c r="H58" s="138">
        <v>0</v>
      </c>
      <c r="I58" s="137">
        <v>88.836363636</v>
      </c>
      <c r="J58" s="137">
        <v>79.1529</v>
      </c>
      <c r="K58" s="138">
        <v>0</v>
      </c>
      <c r="L58" s="137">
        <v>79.1529</v>
      </c>
      <c r="M58" s="137">
        <v>53.7</v>
      </c>
      <c r="N58" s="138">
        <v>0</v>
      </c>
      <c r="O58" s="137">
        <f t="shared" si="10"/>
        <v>53.7</v>
      </c>
      <c r="P58" s="137">
        <f t="shared" si="11"/>
        <v>78.0601295454</v>
      </c>
      <c r="Q58" s="97">
        <v>54</v>
      </c>
      <c r="R58" s="97">
        <v>45</v>
      </c>
      <c r="S58" s="141" t="s">
        <v>33</v>
      </c>
      <c r="T58" s="97">
        <v>100</v>
      </c>
      <c r="U58" s="140"/>
      <c r="V58" s="29"/>
      <c r="W58" s="29"/>
      <c r="X58" s="26"/>
    </row>
    <row r="59" customHeight="1" spans="1:24">
      <c r="A59" s="136" t="s">
        <v>29</v>
      </c>
      <c r="B59" s="97" t="s">
        <v>308</v>
      </c>
      <c r="C59" s="24">
        <v>2022</v>
      </c>
      <c r="D59" s="97" t="s">
        <v>309</v>
      </c>
      <c r="E59" s="97">
        <v>2233110400</v>
      </c>
      <c r="F59" s="97" t="s">
        <v>370</v>
      </c>
      <c r="G59" s="137">
        <v>86.56363636</v>
      </c>
      <c r="H59" s="138">
        <v>0</v>
      </c>
      <c r="I59" s="137">
        <v>86.5636363636364</v>
      </c>
      <c r="J59" s="137">
        <v>77.4823529411765</v>
      </c>
      <c r="K59" s="138">
        <v>1</v>
      </c>
      <c r="L59" s="137">
        <f t="shared" si="12"/>
        <v>78.4823529411765</v>
      </c>
      <c r="M59" s="137">
        <v>60.2</v>
      </c>
      <c r="N59" s="138">
        <v>0</v>
      </c>
      <c r="O59" s="137">
        <f t="shared" si="10"/>
        <v>60.2</v>
      </c>
      <c r="P59" s="137">
        <f t="shared" si="11"/>
        <v>77.8663101604278</v>
      </c>
      <c r="Q59" s="97">
        <v>55</v>
      </c>
      <c r="R59" s="97">
        <v>53</v>
      </c>
      <c r="S59" s="114" t="s">
        <v>73</v>
      </c>
      <c r="T59" s="97">
        <v>100</v>
      </c>
      <c r="U59" s="140"/>
      <c r="V59" s="29"/>
      <c r="W59" s="29"/>
      <c r="X59" s="26"/>
    </row>
    <row r="60" customHeight="1" spans="1:24">
      <c r="A60" s="136" t="s">
        <v>29</v>
      </c>
      <c r="B60" s="97" t="s">
        <v>308</v>
      </c>
      <c r="C60" s="24">
        <v>2022</v>
      </c>
      <c r="D60" s="97" t="s">
        <v>314</v>
      </c>
      <c r="E60" s="97">
        <v>2233110365</v>
      </c>
      <c r="F60" s="97" t="s">
        <v>371</v>
      </c>
      <c r="G60" s="137">
        <v>88.86363636</v>
      </c>
      <c r="H60" s="138">
        <v>0</v>
      </c>
      <c r="I60" s="137">
        <v>88.86363636</v>
      </c>
      <c r="J60" s="137">
        <v>74.55294778</v>
      </c>
      <c r="K60" s="138">
        <v>0</v>
      </c>
      <c r="L60" s="137">
        <v>74.55294778</v>
      </c>
      <c r="M60" s="137">
        <v>85.9</v>
      </c>
      <c r="N60" s="138">
        <v>0</v>
      </c>
      <c r="O60" s="137">
        <f t="shared" si="10"/>
        <v>85.9</v>
      </c>
      <c r="P60" s="137">
        <f t="shared" si="11"/>
        <v>77.834256289</v>
      </c>
      <c r="Q60" s="97">
        <v>56</v>
      </c>
      <c r="R60" s="97">
        <v>63</v>
      </c>
      <c r="S60" s="141" t="s">
        <v>33</v>
      </c>
      <c r="T60" s="97">
        <v>100</v>
      </c>
      <c r="U60" s="140"/>
      <c r="V60" s="29"/>
      <c r="W60" s="29"/>
      <c r="X60" s="26"/>
    </row>
    <row r="61" customHeight="1" spans="1:24">
      <c r="A61" s="136" t="s">
        <v>29</v>
      </c>
      <c r="B61" s="97" t="s">
        <v>308</v>
      </c>
      <c r="C61" s="24">
        <v>2022</v>
      </c>
      <c r="D61" s="97" t="s">
        <v>309</v>
      </c>
      <c r="E61" s="97">
        <v>2133110318</v>
      </c>
      <c r="F61" s="97" t="s">
        <v>372</v>
      </c>
      <c r="G61" s="137">
        <v>88.81818181</v>
      </c>
      <c r="H61" s="138">
        <v>0</v>
      </c>
      <c r="I61" s="137">
        <v>88.8181818181818</v>
      </c>
      <c r="J61" s="137">
        <v>76.6470588235294</v>
      </c>
      <c r="K61" s="138">
        <v>0.76</v>
      </c>
      <c r="L61" s="137">
        <f t="shared" si="12"/>
        <v>77.4070588235294</v>
      </c>
      <c r="M61" s="137">
        <v>60.8</v>
      </c>
      <c r="N61" s="138">
        <v>0</v>
      </c>
      <c r="O61" s="137">
        <f t="shared" si="10"/>
        <v>60.8</v>
      </c>
      <c r="P61" s="137">
        <f t="shared" si="11"/>
        <v>77.4580213903743</v>
      </c>
      <c r="Q61" s="97">
        <v>57</v>
      </c>
      <c r="R61" s="97">
        <v>56</v>
      </c>
      <c r="S61" s="141" t="s">
        <v>33</v>
      </c>
      <c r="T61" s="97">
        <v>100</v>
      </c>
      <c r="U61" s="140"/>
      <c r="V61" s="29"/>
      <c r="W61" s="29"/>
      <c r="X61" s="26"/>
    </row>
    <row r="62" customHeight="1" spans="1:24">
      <c r="A62" s="136" t="s">
        <v>29</v>
      </c>
      <c r="B62" s="97" t="s">
        <v>308</v>
      </c>
      <c r="C62" s="24">
        <v>2022</v>
      </c>
      <c r="D62" s="97" t="s">
        <v>314</v>
      </c>
      <c r="E62" s="97">
        <v>2233110359</v>
      </c>
      <c r="F62" s="97" t="s">
        <v>373</v>
      </c>
      <c r="G62" s="137">
        <v>87.19090909</v>
      </c>
      <c r="H62" s="138">
        <v>0</v>
      </c>
      <c r="I62" s="137">
        <v>87.19090909</v>
      </c>
      <c r="J62" s="137">
        <v>76.89411765</v>
      </c>
      <c r="K62" s="138">
        <v>0</v>
      </c>
      <c r="L62" s="137">
        <v>76.89411765</v>
      </c>
      <c r="M62" s="137">
        <v>65</v>
      </c>
      <c r="N62" s="138">
        <v>0</v>
      </c>
      <c r="O62" s="137">
        <f t="shared" si="10"/>
        <v>65</v>
      </c>
      <c r="P62" s="137">
        <f t="shared" si="11"/>
        <v>77.249224601</v>
      </c>
      <c r="Q62" s="97">
        <v>58</v>
      </c>
      <c r="R62" s="97">
        <v>55</v>
      </c>
      <c r="S62" s="141" t="s">
        <v>33</v>
      </c>
      <c r="T62" s="97">
        <v>100</v>
      </c>
      <c r="U62" s="140"/>
      <c r="V62" s="29"/>
      <c r="W62" s="29"/>
      <c r="X62" s="26"/>
    </row>
    <row r="63" customHeight="1" spans="1:24">
      <c r="A63" s="136" t="s">
        <v>29</v>
      </c>
      <c r="B63" s="97" t="s">
        <v>308</v>
      </c>
      <c r="C63" s="24">
        <v>2022</v>
      </c>
      <c r="D63" s="97" t="s">
        <v>321</v>
      </c>
      <c r="E63" s="97">
        <v>2233110469</v>
      </c>
      <c r="F63" s="97" t="s">
        <v>374</v>
      </c>
      <c r="G63" s="137">
        <v>88.3428571428571</v>
      </c>
      <c r="H63" s="138">
        <v>2</v>
      </c>
      <c r="I63" s="137">
        <v>90.3428571428571</v>
      </c>
      <c r="J63" s="137">
        <v>74.49</v>
      </c>
      <c r="K63" s="138">
        <v>1</v>
      </c>
      <c r="L63" s="137">
        <v>75.49</v>
      </c>
      <c r="M63" s="137">
        <v>70.6</v>
      </c>
      <c r="N63" s="138">
        <v>0</v>
      </c>
      <c r="O63" s="137">
        <f t="shared" si="10"/>
        <v>70.6</v>
      </c>
      <c r="P63" s="137">
        <f t="shared" si="11"/>
        <v>77.2289285714286</v>
      </c>
      <c r="Q63" s="97">
        <v>59</v>
      </c>
      <c r="R63" s="97">
        <v>64</v>
      </c>
      <c r="S63" s="114" t="s">
        <v>73</v>
      </c>
      <c r="T63" s="97">
        <v>100</v>
      </c>
      <c r="U63" s="140"/>
      <c r="V63" s="29"/>
      <c r="W63" s="29"/>
      <c r="X63" s="26"/>
    </row>
    <row r="64" customHeight="1" spans="1:24">
      <c r="A64" s="136" t="s">
        <v>29</v>
      </c>
      <c r="B64" s="97" t="s">
        <v>308</v>
      </c>
      <c r="C64" s="24">
        <v>2022</v>
      </c>
      <c r="D64" s="97" t="s">
        <v>321</v>
      </c>
      <c r="E64" s="97">
        <v>2233110466</v>
      </c>
      <c r="F64" s="97" t="s">
        <v>261</v>
      </c>
      <c r="G64" s="137">
        <v>88.3333333333333</v>
      </c>
      <c r="H64" s="138">
        <v>3.5</v>
      </c>
      <c r="I64" s="137">
        <v>91.8333333333333</v>
      </c>
      <c r="J64" s="137">
        <v>74.42</v>
      </c>
      <c r="K64" s="138">
        <v>0.5</v>
      </c>
      <c r="L64" s="137">
        <v>74.92</v>
      </c>
      <c r="M64" s="137">
        <v>63</v>
      </c>
      <c r="N64" s="138">
        <v>0</v>
      </c>
      <c r="O64" s="137">
        <f t="shared" si="10"/>
        <v>63</v>
      </c>
      <c r="P64" s="137">
        <f t="shared" si="11"/>
        <v>76.265</v>
      </c>
      <c r="Q64" s="97">
        <v>60</v>
      </c>
      <c r="R64" s="97">
        <v>66</v>
      </c>
      <c r="S64" s="114" t="s">
        <v>73</v>
      </c>
      <c r="T64" s="97">
        <v>100</v>
      </c>
      <c r="U64" s="140"/>
      <c r="V64" s="29"/>
      <c r="W64" s="29"/>
      <c r="X64" s="26"/>
    </row>
    <row r="65" customHeight="1" spans="1:24">
      <c r="A65" s="136" t="s">
        <v>29</v>
      </c>
      <c r="B65" s="97" t="s">
        <v>308</v>
      </c>
      <c r="C65" s="24">
        <v>2022</v>
      </c>
      <c r="D65" s="97" t="s">
        <v>312</v>
      </c>
      <c r="E65" s="97">
        <v>2233110338</v>
      </c>
      <c r="F65" s="97" t="s">
        <v>375</v>
      </c>
      <c r="G65" s="137">
        <v>88.454545454</v>
      </c>
      <c r="H65" s="138">
        <v>0</v>
      </c>
      <c r="I65" s="137">
        <v>88.454545454</v>
      </c>
      <c r="J65" s="137">
        <v>75.52941</v>
      </c>
      <c r="K65" s="138">
        <v>0</v>
      </c>
      <c r="L65" s="137">
        <v>75.52941</v>
      </c>
      <c r="M65" s="137">
        <v>63.1</v>
      </c>
      <c r="N65" s="138">
        <v>0</v>
      </c>
      <c r="O65" s="137">
        <f t="shared" si="10"/>
        <v>63.1</v>
      </c>
      <c r="P65" s="137">
        <f t="shared" si="11"/>
        <v>76.2252393181</v>
      </c>
      <c r="Q65" s="97">
        <v>61</v>
      </c>
      <c r="R65" s="97">
        <v>59</v>
      </c>
      <c r="S65" s="114" t="s">
        <v>73</v>
      </c>
      <c r="T65" s="97">
        <v>100</v>
      </c>
      <c r="U65" s="140"/>
      <c r="V65" s="29"/>
      <c r="W65" s="29"/>
      <c r="X65" s="26"/>
    </row>
    <row r="66" customHeight="1" spans="1:24">
      <c r="A66" s="136" t="s">
        <v>29</v>
      </c>
      <c r="B66" s="97" t="s">
        <v>308</v>
      </c>
      <c r="C66" s="24">
        <v>2022</v>
      </c>
      <c r="D66" s="97" t="s">
        <v>325</v>
      </c>
      <c r="E66" s="97">
        <v>2233110430</v>
      </c>
      <c r="F66" s="97" t="s">
        <v>376</v>
      </c>
      <c r="G66" s="137">
        <v>86.772</v>
      </c>
      <c r="H66" s="138">
        <v>0</v>
      </c>
      <c r="I66" s="137">
        <f>G66+H66</f>
        <v>86.772</v>
      </c>
      <c r="J66" s="137">
        <v>76.51</v>
      </c>
      <c r="K66" s="138">
        <v>0.5</v>
      </c>
      <c r="L66" s="137">
        <f>J66+K66</f>
        <v>77.01</v>
      </c>
      <c r="M66" s="137">
        <v>52.8</v>
      </c>
      <c r="N66" s="138">
        <v>0</v>
      </c>
      <c r="O66" s="137">
        <f t="shared" si="10"/>
        <v>52.8</v>
      </c>
      <c r="P66" s="137">
        <f t="shared" si="11"/>
        <v>76.0533</v>
      </c>
      <c r="Q66" s="97">
        <v>62</v>
      </c>
      <c r="R66" s="97">
        <v>57</v>
      </c>
      <c r="S66" s="114" t="s">
        <v>73</v>
      </c>
      <c r="T66" s="97">
        <v>100</v>
      </c>
      <c r="U66" s="140"/>
      <c r="V66" s="29"/>
      <c r="W66" s="29"/>
      <c r="X66" s="26"/>
    </row>
    <row r="67" customHeight="1" spans="1:24">
      <c r="A67" s="136" t="s">
        <v>29</v>
      </c>
      <c r="B67" s="97" t="s">
        <v>308</v>
      </c>
      <c r="C67" s="24">
        <v>2022</v>
      </c>
      <c r="D67" s="97" t="s">
        <v>314</v>
      </c>
      <c r="E67" s="97">
        <v>2206110078</v>
      </c>
      <c r="F67" s="97" t="s">
        <v>377</v>
      </c>
      <c r="G67" s="137">
        <v>86.69090909</v>
      </c>
      <c r="H67" s="138">
        <v>0</v>
      </c>
      <c r="I67" s="137">
        <v>86.69090909</v>
      </c>
      <c r="J67" s="137">
        <v>75.44705882</v>
      </c>
      <c r="K67" s="138">
        <v>0</v>
      </c>
      <c r="L67" s="137">
        <v>75.44705882</v>
      </c>
      <c r="M67" s="137">
        <v>61.4</v>
      </c>
      <c r="N67" s="138">
        <v>0</v>
      </c>
      <c r="O67" s="137">
        <f t="shared" si="10"/>
        <v>61.4</v>
      </c>
      <c r="P67" s="137">
        <f t="shared" si="11"/>
        <v>75.7289304785</v>
      </c>
      <c r="Q67" s="97">
        <v>63</v>
      </c>
      <c r="R67" s="97">
        <v>60</v>
      </c>
      <c r="S67" s="141" t="s">
        <v>33</v>
      </c>
      <c r="T67" s="97">
        <v>100</v>
      </c>
      <c r="U67" s="140"/>
      <c r="V67" s="29"/>
      <c r="W67" s="29"/>
      <c r="X67" s="26"/>
    </row>
    <row r="68" customHeight="1" spans="1:24">
      <c r="A68" s="136" t="s">
        <v>29</v>
      </c>
      <c r="B68" s="97" t="s">
        <v>308</v>
      </c>
      <c r="C68" s="24">
        <v>2022</v>
      </c>
      <c r="D68" s="97" t="s">
        <v>321</v>
      </c>
      <c r="E68" s="97">
        <v>2233110449</v>
      </c>
      <c r="F68" s="97" t="s">
        <v>378</v>
      </c>
      <c r="G68" s="137">
        <v>88.4857142857143</v>
      </c>
      <c r="H68" s="138">
        <v>2.5</v>
      </c>
      <c r="I68" s="137">
        <v>90.9857142857143</v>
      </c>
      <c r="J68" s="137">
        <v>73.4</v>
      </c>
      <c r="K68" s="138">
        <v>1.2</v>
      </c>
      <c r="L68" s="137">
        <v>74.6</v>
      </c>
      <c r="M68" s="137">
        <v>61</v>
      </c>
      <c r="N68" s="138">
        <v>0</v>
      </c>
      <c r="O68" s="137">
        <f t="shared" si="10"/>
        <v>61</v>
      </c>
      <c r="P68" s="137">
        <f t="shared" si="11"/>
        <v>75.6978571428571</v>
      </c>
      <c r="Q68" s="97">
        <v>64</v>
      </c>
      <c r="R68" s="97">
        <v>70</v>
      </c>
      <c r="S68" s="114" t="s">
        <v>73</v>
      </c>
      <c r="T68" s="97">
        <v>100</v>
      </c>
      <c r="U68" s="140"/>
      <c r="V68" s="29"/>
      <c r="W68" s="29"/>
      <c r="X68" s="26"/>
    </row>
    <row r="69" customHeight="1" spans="1:24">
      <c r="A69" s="136" t="s">
        <v>29</v>
      </c>
      <c r="B69" s="97" t="s">
        <v>308</v>
      </c>
      <c r="C69" s="24">
        <v>2022</v>
      </c>
      <c r="D69" s="97" t="s">
        <v>314</v>
      </c>
      <c r="E69" s="97">
        <v>2233110358</v>
      </c>
      <c r="F69" s="97" t="s">
        <v>379</v>
      </c>
      <c r="G69" s="137">
        <v>87.71818182</v>
      </c>
      <c r="H69" s="138">
        <v>0</v>
      </c>
      <c r="I69" s="137">
        <v>87.71818182</v>
      </c>
      <c r="J69" s="137">
        <v>74.67058824</v>
      </c>
      <c r="K69" s="138">
        <v>0</v>
      </c>
      <c r="L69" s="137">
        <v>74.67058824</v>
      </c>
      <c r="M69" s="137">
        <v>64.9</v>
      </c>
      <c r="N69" s="138">
        <v>0</v>
      </c>
      <c r="O69" s="137">
        <f t="shared" si="10"/>
        <v>64.9</v>
      </c>
      <c r="P69" s="137">
        <f t="shared" si="11"/>
        <v>75.650668453</v>
      </c>
      <c r="Q69" s="97">
        <v>65</v>
      </c>
      <c r="R69" s="97">
        <v>62</v>
      </c>
      <c r="S69" s="141" t="s">
        <v>33</v>
      </c>
      <c r="T69" s="97">
        <v>100</v>
      </c>
      <c r="U69" s="140"/>
      <c r="V69" s="29"/>
      <c r="W69" s="29"/>
      <c r="X69" s="26"/>
    </row>
    <row r="70" customHeight="1" spans="1:24">
      <c r="A70" s="136" t="s">
        <v>29</v>
      </c>
      <c r="B70" s="97" t="s">
        <v>308</v>
      </c>
      <c r="C70" s="24">
        <v>2022</v>
      </c>
      <c r="D70" s="97" t="s">
        <v>309</v>
      </c>
      <c r="E70" s="97">
        <v>2233110410</v>
      </c>
      <c r="F70" s="97" t="s">
        <v>380</v>
      </c>
      <c r="G70" s="137">
        <v>87.83636364</v>
      </c>
      <c r="H70" s="138">
        <v>0</v>
      </c>
      <c r="I70" s="137">
        <v>87.8363636363636</v>
      </c>
      <c r="J70" s="137">
        <v>72.8117647058824</v>
      </c>
      <c r="K70" s="138">
        <v>0</v>
      </c>
      <c r="L70" s="137">
        <f t="shared" ref="L70:L73" si="13">J70+K70</f>
        <v>72.8117647058824</v>
      </c>
      <c r="M70" s="137">
        <v>75.4</v>
      </c>
      <c r="N70" s="138">
        <v>0</v>
      </c>
      <c r="O70" s="137">
        <f t="shared" si="10"/>
        <v>75.4</v>
      </c>
      <c r="P70" s="137">
        <f t="shared" si="11"/>
        <v>75.3242780748663</v>
      </c>
      <c r="Q70" s="97">
        <v>66</v>
      </c>
      <c r="R70" s="97">
        <v>73</v>
      </c>
      <c r="S70" s="141" t="s">
        <v>33</v>
      </c>
      <c r="T70" s="97">
        <v>100</v>
      </c>
      <c r="U70" s="140"/>
      <c r="V70" s="29"/>
      <c r="W70" s="29"/>
      <c r="X70" s="26"/>
    </row>
    <row r="71" customHeight="1" spans="1:24">
      <c r="A71" s="136" t="s">
        <v>29</v>
      </c>
      <c r="B71" s="97" t="s">
        <v>308</v>
      </c>
      <c r="C71" s="24">
        <v>2022</v>
      </c>
      <c r="D71" s="97" t="s">
        <v>312</v>
      </c>
      <c r="E71" s="97">
        <v>2233110335</v>
      </c>
      <c r="F71" s="97" t="s">
        <v>381</v>
      </c>
      <c r="G71" s="137">
        <v>86.963636364</v>
      </c>
      <c r="H71" s="138">
        <v>0</v>
      </c>
      <c r="I71" s="137">
        <v>86.963636364</v>
      </c>
      <c r="J71" s="137">
        <v>74.48235</v>
      </c>
      <c r="K71" s="138">
        <v>0</v>
      </c>
      <c r="L71" s="137">
        <v>74.48235</v>
      </c>
      <c r="M71" s="137">
        <v>61.3</v>
      </c>
      <c r="N71" s="138">
        <v>0</v>
      </c>
      <c r="O71" s="137">
        <f t="shared" si="10"/>
        <v>61.3</v>
      </c>
      <c r="P71" s="137">
        <f t="shared" si="11"/>
        <v>75.0363079546</v>
      </c>
      <c r="Q71" s="97">
        <v>67</v>
      </c>
      <c r="R71" s="97">
        <v>65</v>
      </c>
      <c r="S71" s="141" t="s">
        <v>33</v>
      </c>
      <c r="T71" s="97">
        <v>100</v>
      </c>
      <c r="U71" s="140"/>
      <c r="V71" s="29"/>
      <c r="W71" s="29"/>
      <c r="X71" s="26"/>
    </row>
    <row r="72" customHeight="1" spans="1:24">
      <c r="A72" s="136" t="s">
        <v>29</v>
      </c>
      <c r="B72" s="97" t="s">
        <v>308</v>
      </c>
      <c r="C72" s="24">
        <v>2022</v>
      </c>
      <c r="D72" s="97" t="s">
        <v>325</v>
      </c>
      <c r="E72" s="97">
        <v>2233110427</v>
      </c>
      <c r="F72" s="97" t="s">
        <v>382</v>
      </c>
      <c r="G72" s="137">
        <v>87.248</v>
      </c>
      <c r="H72" s="138">
        <v>0</v>
      </c>
      <c r="I72" s="137">
        <f>G72+H72</f>
        <v>87.248</v>
      </c>
      <c r="J72" s="137">
        <v>73.49</v>
      </c>
      <c r="K72" s="138">
        <v>0.5</v>
      </c>
      <c r="L72" s="137">
        <f t="shared" si="13"/>
        <v>73.99</v>
      </c>
      <c r="M72" s="137">
        <v>64.55</v>
      </c>
      <c r="N72" s="138">
        <v>0</v>
      </c>
      <c r="O72" s="137">
        <f t="shared" si="10"/>
        <v>64.55</v>
      </c>
      <c r="P72" s="137">
        <f t="shared" si="11"/>
        <v>75.0347</v>
      </c>
      <c r="Q72" s="97">
        <v>68</v>
      </c>
      <c r="R72" s="97">
        <v>69</v>
      </c>
      <c r="S72" s="114" t="s">
        <v>73</v>
      </c>
      <c r="T72" s="97">
        <v>100</v>
      </c>
      <c r="U72" s="140"/>
      <c r="V72" s="29"/>
      <c r="W72" s="29"/>
      <c r="X72" s="26"/>
    </row>
    <row r="73" customHeight="1" spans="1:24">
      <c r="A73" s="136" t="s">
        <v>29</v>
      </c>
      <c r="B73" s="97" t="s">
        <v>308</v>
      </c>
      <c r="C73" s="24">
        <v>2022</v>
      </c>
      <c r="D73" s="97" t="s">
        <v>309</v>
      </c>
      <c r="E73" s="97">
        <v>2233110405</v>
      </c>
      <c r="F73" s="97" t="s">
        <v>383</v>
      </c>
      <c r="G73" s="137">
        <v>87.9636363636364</v>
      </c>
      <c r="H73" s="138">
        <v>0</v>
      </c>
      <c r="I73" s="137">
        <v>87.9636363636364</v>
      </c>
      <c r="J73" s="137">
        <v>73.8352941176471</v>
      </c>
      <c r="K73" s="138">
        <v>0</v>
      </c>
      <c r="L73" s="137">
        <f t="shared" si="13"/>
        <v>73.8352941176471</v>
      </c>
      <c r="M73" s="137">
        <v>63.55</v>
      </c>
      <c r="N73" s="138">
        <v>0</v>
      </c>
      <c r="O73" s="137">
        <f t="shared" si="10"/>
        <v>63.55</v>
      </c>
      <c r="P73" s="137">
        <f t="shared" si="11"/>
        <v>74.9260160427808</v>
      </c>
      <c r="Q73" s="97">
        <v>69</v>
      </c>
      <c r="R73" s="97">
        <v>67</v>
      </c>
      <c r="S73" s="114" t="s">
        <v>73</v>
      </c>
      <c r="T73" s="97">
        <v>100</v>
      </c>
      <c r="U73" s="140"/>
      <c r="V73" s="29"/>
      <c r="W73" s="29"/>
      <c r="X73" s="26"/>
    </row>
    <row r="74" customHeight="1" spans="1:24">
      <c r="A74" s="136" t="s">
        <v>29</v>
      </c>
      <c r="B74" s="97" t="s">
        <v>308</v>
      </c>
      <c r="C74" s="24">
        <v>2022</v>
      </c>
      <c r="D74" s="97" t="s">
        <v>312</v>
      </c>
      <c r="E74" s="97">
        <v>2115110177</v>
      </c>
      <c r="F74" s="97" t="s">
        <v>384</v>
      </c>
      <c r="G74" s="137">
        <v>87.936363636</v>
      </c>
      <c r="H74" s="138">
        <v>0</v>
      </c>
      <c r="I74" s="137">
        <v>87.936363636</v>
      </c>
      <c r="J74" s="137">
        <v>74.7647</v>
      </c>
      <c r="K74" s="138">
        <v>0.5</v>
      </c>
      <c r="L74" s="137">
        <v>75.2647</v>
      </c>
      <c r="M74" s="137">
        <v>52.5</v>
      </c>
      <c r="N74" s="138">
        <v>0</v>
      </c>
      <c r="O74" s="137">
        <f t="shared" si="10"/>
        <v>52.5</v>
      </c>
      <c r="P74" s="137">
        <f t="shared" si="11"/>
        <v>74.8889795454</v>
      </c>
      <c r="Q74" s="97">
        <v>70</v>
      </c>
      <c r="R74" s="97">
        <v>61</v>
      </c>
      <c r="S74" s="114" t="s">
        <v>73</v>
      </c>
      <c r="T74" s="97">
        <v>100</v>
      </c>
      <c r="U74" s="140"/>
      <c r="V74" s="29"/>
      <c r="W74" s="29"/>
      <c r="X74" s="26"/>
    </row>
    <row r="75" customHeight="1" spans="1:24">
      <c r="A75" s="136" t="s">
        <v>29</v>
      </c>
      <c r="B75" s="97" t="s">
        <v>308</v>
      </c>
      <c r="C75" s="24">
        <v>2022</v>
      </c>
      <c r="D75" s="97" t="s">
        <v>321</v>
      </c>
      <c r="E75" s="97">
        <v>2233110451</v>
      </c>
      <c r="F75" s="97" t="s">
        <v>385</v>
      </c>
      <c r="G75" s="137">
        <v>88.2476190476191</v>
      </c>
      <c r="H75" s="138">
        <v>1</v>
      </c>
      <c r="I75" s="137">
        <v>89.2476190476191</v>
      </c>
      <c r="J75" s="137">
        <v>72.89</v>
      </c>
      <c r="K75" s="138">
        <v>0.1</v>
      </c>
      <c r="L75" s="137">
        <v>72.99</v>
      </c>
      <c r="M75" s="137">
        <v>64.4</v>
      </c>
      <c r="N75" s="138">
        <v>0</v>
      </c>
      <c r="O75" s="137">
        <f t="shared" si="10"/>
        <v>64.4</v>
      </c>
      <c r="P75" s="137">
        <f t="shared" si="11"/>
        <v>74.5696428571429</v>
      </c>
      <c r="Q75" s="97">
        <v>71</v>
      </c>
      <c r="R75" s="97">
        <v>72</v>
      </c>
      <c r="S75" s="114" t="s">
        <v>73</v>
      </c>
      <c r="T75" s="97">
        <v>100</v>
      </c>
      <c r="U75" s="140"/>
      <c r="V75" s="29"/>
      <c r="W75" s="29"/>
      <c r="X75" s="26"/>
    </row>
    <row r="76" customHeight="1" spans="1:24">
      <c r="A76" s="136" t="s">
        <v>29</v>
      </c>
      <c r="B76" s="97" t="s">
        <v>308</v>
      </c>
      <c r="C76" s="24">
        <v>2022</v>
      </c>
      <c r="D76" s="97" t="s">
        <v>312</v>
      </c>
      <c r="E76" s="97">
        <v>2233110332</v>
      </c>
      <c r="F76" s="97" t="s">
        <v>386</v>
      </c>
      <c r="G76" s="137">
        <v>87.481818182</v>
      </c>
      <c r="H76" s="138">
        <v>0</v>
      </c>
      <c r="I76" s="137">
        <v>87.481818182</v>
      </c>
      <c r="J76" s="137">
        <v>73.57647</v>
      </c>
      <c r="K76" s="138">
        <v>0</v>
      </c>
      <c r="L76" s="137">
        <v>73.57647</v>
      </c>
      <c r="M76" s="137">
        <v>62.5</v>
      </c>
      <c r="N76" s="138">
        <v>0</v>
      </c>
      <c r="O76" s="137">
        <f t="shared" si="10"/>
        <v>62.5</v>
      </c>
      <c r="P76" s="137">
        <f t="shared" si="11"/>
        <v>74.5546252273</v>
      </c>
      <c r="Q76" s="97">
        <v>72</v>
      </c>
      <c r="R76" s="97">
        <v>68</v>
      </c>
      <c r="S76" s="114" t="s">
        <v>73</v>
      </c>
      <c r="T76" s="97">
        <v>100</v>
      </c>
      <c r="U76" s="140"/>
      <c r="V76" s="29"/>
      <c r="W76" s="29"/>
      <c r="X76" s="26"/>
    </row>
    <row r="77" customHeight="1" spans="1:24">
      <c r="A77" s="136" t="s">
        <v>29</v>
      </c>
      <c r="B77" s="97" t="s">
        <v>308</v>
      </c>
      <c r="C77" s="24">
        <v>2022</v>
      </c>
      <c r="D77" s="97" t="s">
        <v>321</v>
      </c>
      <c r="E77" s="97">
        <v>2233110460</v>
      </c>
      <c r="F77" s="97" t="s">
        <v>387</v>
      </c>
      <c r="G77" s="137">
        <v>88.3238095238095</v>
      </c>
      <c r="H77" s="138">
        <v>2</v>
      </c>
      <c r="I77" s="137">
        <v>90.3238095238095</v>
      </c>
      <c r="J77" s="137">
        <v>73.16</v>
      </c>
      <c r="K77" s="138">
        <v>0</v>
      </c>
      <c r="L77" s="137">
        <v>73.16</v>
      </c>
      <c r="M77" s="137">
        <v>60</v>
      </c>
      <c r="N77" s="138">
        <v>0</v>
      </c>
      <c r="O77" s="137">
        <f t="shared" si="10"/>
        <v>60</v>
      </c>
      <c r="P77" s="137">
        <f t="shared" si="11"/>
        <v>74.4185714285714</v>
      </c>
      <c r="Q77" s="97">
        <v>73</v>
      </c>
      <c r="R77" s="97">
        <v>71</v>
      </c>
      <c r="S77" s="114" t="s">
        <v>73</v>
      </c>
      <c r="T77" s="97">
        <v>100</v>
      </c>
      <c r="U77" s="140"/>
      <c r="V77" s="29"/>
      <c r="W77" s="29"/>
      <c r="X77" s="26"/>
    </row>
    <row r="78" customHeight="1" spans="1:24">
      <c r="A78" s="136" t="s">
        <v>29</v>
      </c>
      <c r="B78" s="97" t="s">
        <v>308</v>
      </c>
      <c r="C78" s="24">
        <v>2022</v>
      </c>
      <c r="D78" s="97" t="s">
        <v>325</v>
      </c>
      <c r="E78" s="97">
        <v>2233110432</v>
      </c>
      <c r="F78" s="97" t="s">
        <v>388</v>
      </c>
      <c r="G78" s="137">
        <v>86.352</v>
      </c>
      <c r="H78" s="138">
        <v>0</v>
      </c>
      <c r="I78" s="137">
        <f t="shared" ref="I78:I82" si="14">G78+H78</f>
        <v>86.352</v>
      </c>
      <c r="J78" s="137">
        <v>71.98</v>
      </c>
      <c r="K78" s="138">
        <v>0.5</v>
      </c>
      <c r="L78" s="137">
        <f t="shared" ref="L78:L82" si="15">J78+K78</f>
        <v>72.48</v>
      </c>
      <c r="M78" s="137">
        <v>69.4</v>
      </c>
      <c r="N78" s="138">
        <v>0</v>
      </c>
      <c r="O78" s="137">
        <f t="shared" si="10"/>
        <v>69.4</v>
      </c>
      <c r="P78" s="137">
        <f t="shared" si="11"/>
        <v>74.2528</v>
      </c>
      <c r="Q78" s="97">
        <v>74</v>
      </c>
      <c r="R78" s="97">
        <v>75</v>
      </c>
      <c r="S78" s="141" t="s">
        <v>33</v>
      </c>
      <c r="T78" s="97">
        <v>100</v>
      </c>
      <c r="U78" s="140"/>
      <c r="V78" s="29"/>
      <c r="W78" s="29"/>
      <c r="X78" s="26"/>
    </row>
    <row r="79" customHeight="1" spans="1:24">
      <c r="A79" s="136" t="s">
        <v>29</v>
      </c>
      <c r="B79" s="97" t="s">
        <v>308</v>
      </c>
      <c r="C79" s="24">
        <v>2022</v>
      </c>
      <c r="D79" s="97" t="s">
        <v>312</v>
      </c>
      <c r="E79" s="97">
        <v>2233110336</v>
      </c>
      <c r="F79" s="97" t="s">
        <v>389</v>
      </c>
      <c r="G79" s="137">
        <v>87.172727272</v>
      </c>
      <c r="H79" s="138">
        <v>0</v>
      </c>
      <c r="I79" s="137">
        <v>87.172727272</v>
      </c>
      <c r="J79" s="137">
        <v>72.01176</v>
      </c>
      <c r="K79" s="138">
        <v>0</v>
      </c>
      <c r="L79" s="137">
        <v>72.01176</v>
      </c>
      <c r="M79" s="137">
        <v>69.7</v>
      </c>
      <c r="N79" s="138">
        <v>0</v>
      </c>
      <c r="O79" s="137">
        <f t="shared" si="10"/>
        <v>69.7</v>
      </c>
      <c r="P79" s="137">
        <f t="shared" si="11"/>
        <v>74.0547290908</v>
      </c>
      <c r="Q79" s="97">
        <v>75</v>
      </c>
      <c r="R79" s="97">
        <v>74</v>
      </c>
      <c r="S79" s="114" t="s">
        <v>73</v>
      </c>
      <c r="T79" s="97">
        <v>100</v>
      </c>
      <c r="U79" s="140"/>
      <c r="V79" s="29"/>
      <c r="W79" s="29"/>
      <c r="X79" s="26"/>
    </row>
    <row r="80" customHeight="1" spans="1:24">
      <c r="A80" s="136" t="s">
        <v>29</v>
      </c>
      <c r="B80" s="97" t="s">
        <v>308</v>
      </c>
      <c r="C80" s="24">
        <v>2022</v>
      </c>
      <c r="D80" s="97" t="s">
        <v>325</v>
      </c>
      <c r="E80" s="97">
        <v>2233110425</v>
      </c>
      <c r="F80" s="97" t="s">
        <v>390</v>
      </c>
      <c r="G80" s="137">
        <v>87.53</v>
      </c>
      <c r="H80" s="138">
        <v>0</v>
      </c>
      <c r="I80" s="137">
        <f t="shared" si="14"/>
        <v>87.53</v>
      </c>
      <c r="J80" s="137">
        <v>70.49</v>
      </c>
      <c r="K80" s="138">
        <v>1</v>
      </c>
      <c r="L80" s="137">
        <f t="shared" si="15"/>
        <v>71.49</v>
      </c>
      <c r="M80" s="137">
        <v>69.2</v>
      </c>
      <c r="N80" s="138">
        <v>0</v>
      </c>
      <c r="O80" s="137">
        <f t="shared" si="10"/>
        <v>69.2</v>
      </c>
      <c r="P80" s="137">
        <f t="shared" si="11"/>
        <v>73.667</v>
      </c>
      <c r="Q80" s="97">
        <v>76</v>
      </c>
      <c r="R80" s="97">
        <v>77</v>
      </c>
      <c r="S80" s="114" t="s">
        <v>73</v>
      </c>
      <c r="T80" s="97">
        <v>100</v>
      </c>
      <c r="U80" s="140"/>
      <c r="V80" s="29"/>
      <c r="W80" s="29"/>
      <c r="X80" s="26"/>
    </row>
    <row r="81" customHeight="1" spans="1:24">
      <c r="A81" s="136" t="s">
        <v>29</v>
      </c>
      <c r="B81" s="97" t="s">
        <v>308</v>
      </c>
      <c r="C81" s="24">
        <v>2022</v>
      </c>
      <c r="D81" s="97" t="s">
        <v>314</v>
      </c>
      <c r="E81" s="97">
        <v>2233110378</v>
      </c>
      <c r="F81" s="97" t="s">
        <v>391</v>
      </c>
      <c r="G81" s="137">
        <v>88.37272727</v>
      </c>
      <c r="H81" s="138">
        <v>0</v>
      </c>
      <c r="I81" s="137">
        <v>88.37272727</v>
      </c>
      <c r="J81" s="137">
        <v>70.43529412</v>
      </c>
      <c r="K81" s="138">
        <v>0</v>
      </c>
      <c r="L81" s="137">
        <v>70.43529412</v>
      </c>
      <c r="M81" s="137">
        <v>67.4</v>
      </c>
      <c r="N81" s="138">
        <v>0</v>
      </c>
      <c r="O81" s="137">
        <f t="shared" si="10"/>
        <v>67.4</v>
      </c>
      <c r="P81" s="137">
        <f t="shared" si="11"/>
        <v>72.8223796805</v>
      </c>
      <c r="Q81" s="97">
        <v>77</v>
      </c>
      <c r="R81" s="97">
        <v>78</v>
      </c>
      <c r="S81" s="114" t="s">
        <v>73</v>
      </c>
      <c r="T81" s="97">
        <v>100</v>
      </c>
      <c r="U81" s="140"/>
      <c r="V81" s="29"/>
      <c r="W81" s="29"/>
      <c r="X81" s="26"/>
    </row>
    <row r="82" customHeight="1" spans="1:24">
      <c r="A82" s="136" t="s">
        <v>29</v>
      </c>
      <c r="B82" s="97" t="s">
        <v>308</v>
      </c>
      <c r="C82" s="24">
        <v>2022</v>
      </c>
      <c r="D82" s="97" t="s">
        <v>325</v>
      </c>
      <c r="E82" s="97">
        <v>2233110426</v>
      </c>
      <c r="F82" s="97" t="s">
        <v>392</v>
      </c>
      <c r="G82" s="137">
        <v>87.146</v>
      </c>
      <c r="H82" s="138">
        <v>0</v>
      </c>
      <c r="I82" s="137">
        <f t="shared" si="14"/>
        <v>87.146</v>
      </c>
      <c r="J82" s="137">
        <v>71.55</v>
      </c>
      <c r="K82" s="138">
        <v>0</v>
      </c>
      <c r="L82" s="137">
        <f t="shared" si="15"/>
        <v>71.55</v>
      </c>
      <c r="M82" s="137">
        <v>54.5</v>
      </c>
      <c r="N82" s="138">
        <v>0</v>
      </c>
      <c r="O82" s="137">
        <f t="shared" si="10"/>
        <v>54.5</v>
      </c>
      <c r="P82" s="137">
        <f t="shared" si="11"/>
        <v>72.1844</v>
      </c>
      <c r="Q82" s="97">
        <v>78</v>
      </c>
      <c r="R82" s="97">
        <v>76</v>
      </c>
      <c r="S82" s="114" t="s">
        <v>73</v>
      </c>
      <c r="T82" s="97">
        <v>100</v>
      </c>
      <c r="U82" s="140"/>
      <c r="V82" s="29"/>
      <c r="W82" s="29"/>
      <c r="X82" s="26"/>
    </row>
    <row r="83" customHeight="1" spans="1:24">
      <c r="A83" s="136" t="s">
        <v>29</v>
      </c>
      <c r="B83" s="97" t="s">
        <v>308</v>
      </c>
      <c r="C83" s="24">
        <v>2022</v>
      </c>
      <c r="D83" s="97" t="s">
        <v>312</v>
      </c>
      <c r="E83" s="97">
        <v>2233110337</v>
      </c>
      <c r="F83" s="97" t="s">
        <v>393</v>
      </c>
      <c r="G83" s="137">
        <v>86.963636364</v>
      </c>
      <c r="H83" s="138">
        <v>0</v>
      </c>
      <c r="I83" s="137">
        <v>86.963636364</v>
      </c>
      <c r="J83" s="137">
        <v>69.89412</v>
      </c>
      <c r="K83" s="138">
        <v>0</v>
      </c>
      <c r="L83" s="137">
        <v>69.89412</v>
      </c>
      <c r="M83" s="137">
        <v>61.1</v>
      </c>
      <c r="N83" s="138">
        <v>0</v>
      </c>
      <c r="O83" s="137">
        <f t="shared" si="10"/>
        <v>61.1</v>
      </c>
      <c r="P83" s="137">
        <f t="shared" si="11"/>
        <v>71.5751354546</v>
      </c>
      <c r="Q83" s="97">
        <v>79</v>
      </c>
      <c r="R83" s="97">
        <v>81</v>
      </c>
      <c r="S83" s="114" t="s">
        <v>73</v>
      </c>
      <c r="T83" s="97">
        <v>100</v>
      </c>
      <c r="U83" s="140"/>
      <c r="V83" s="29"/>
      <c r="W83" s="29"/>
      <c r="X83" s="26"/>
    </row>
    <row r="84" customHeight="1" spans="1:24">
      <c r="A84" s="136" t="s">
        <v>29</v>
      </c>
      <c r="B84" s="97" t="s">
        <v>308</v>
      </c>
      <c r="C84" s="24">
        <v>2022</v>
      </c>
      <c r="D84" s="97" t="s">
        <v>312</v>
      </c>
      <c r="E84" s="97">
        <v>2233110350</v>
      </c>
      <c r="F84" s="97" t="s">
        <v>394</v>
      </c>
      <c r="G84" s="137">
        <v>88.181818182</v>
      </c>
      <c r="H84" s="138">
        <v>0</v>
      </c>
      <c r="I84" s="137">
        <v>88.181818182</v>
      </c>
      <c r="J84" s="137">
        <v>69.5176</v>
      </c>
      <c r="K84" s="138">
        <v>0</v>
      </c>
      <c r="L84" s="137">
        <v>69.5176</v>
      </c>
      <c r="M84" s="137">
        <v>60.9</v>
      </c>
      <c r="N84" s="138">
        <v>0</v>
      </c>
      <c r="O84" s="137">
        <f t="shared" si="10"/>
        <v>60.9</v>
      </c>
      <c r="P84" s="137">
        <f t="shared" si="11"/>
        <v>71.4554727273</v>
      </c>
      <c r="Q84" s="97">
        <v>80</v>
      </c>
      <c r="R84" s="97">
        <v>82</v>
      </c>
      <c r="S84" s="114" t="s">
        <v>73</v>
      </c>
      <c r="T84" s="97">
        <v>100</v>
      </c>
      <c r="U84" s="140"/>
      <c r="V84" s="29"/>
      <c r="W84" s="29"/>
      <c r="X84" s="26"/>
    </row>
    <row r="85" customHeight="1" spans="1:24">
      <c r="A85" s="136" t="s">
        <v>29</v>
      </c>
      <c r="B85" s="97" t="s">
        <v>308</v>
      </c>
      <c r="C85" s="24">
        <v>2022</v>
      </c>
      <c r="D85" s="97" t="s">
        <v>325</v>
      </c>
      <c r="E85" s="97">
        <v>2233110434</v>
      </c>
      <c r="F85" s="97" t="s">
        <v>395</v>
      </c>
      <c r="G85" s="137">
        <v>88.152</v>
      </c>
      <c r="H85" s="138">
        <v>0</v>
      </c>
      <c r="I85" s="137">
        <f>G85+H85</f>
        <v>88.152</v>
      </c>
      <c r="J85" s="137">
        <v>70.31</v>
      </c>
      <c r="K85" s="138">
        <v>0</v>
      </c>
      <c r="L85" s="137">
        <f t="shared" ref="L85:L88" si="16">J85+K85</f>
        <v>70.31</v>
      </c>
      <c r="M85" s="137">
        <v>54.3</v>
      </c>
      <c r="N85" s="138">
        <v>0</v>
      </c>
      <c r="O85" s="137">
        <f t="shared" si="10"/>
        <v>54.3</v>
      </c>
      <c r="P85" s="137">
        <f t="shared" si="11"/>
        <v>71.3853</v>
      </c>
      <c r="Q85" s="97">
        <v>81</v>
      </c>
      <c r="R85" s="97">
        <v>79</v>
      </c>
      <c r="S85" s="114" t="s">
        <v>73</v>
      </c>
      <c r="T85" s="97">
        <v>100</v>
      </c>
      <c r="U85" s="140"/>
      <c r="V85" s="29"/>
      <c r="W85" s="29"/>
      <c r="X85" s="26"/>
    </row>
    <row r="86" customHeight="1" spans="1:24">
      <c r="A86" s="136" t="s">
        <v>29</v>
      </c>
      <c r="B86" s="97" t="s">
        <v>308</v>
      </c>
      <c r="C86" s="24">
        <v>2022</v>
      </c>
      <c r="D86" s="97" t="s">
        <v>309</v>
      </c>
      <c r="E86" s="97">
        <v>2233110409</v>
      </c>
      <c r="F86" s="97" t="s">
        <v>396</v>
      </c>
      <c r="G86" s="137">
        <v>87.68181818</v>
      </c>
      <c r="H86" s="138">
        <v>0</v>
      </c>
      <c r="I86" s="137">
        <v>87.6818181818182</v>
      </c>
      <c r="J86" s="137">
        <v>70.1647058823529</v>
      </c>
      <c r="K86" s="138">
        <v>0</v>
      </c>
      <c r="L86" s="137">
        <f t="shared" si="16"/>
        <v>70.1647058823529</v>
      </c>
      <c r="M86" s="137">
        <v>54.75</v>
      </c>
      <c r="N86" s="138">
        <v>0</v>
      </c>
      <c r="O86" s="137">
        <f t="shared" si="10"/>
        <v>54.75</v>
      </c>
      <c r="P86" s="137">
        <f t="shared" si="11"/>
        <v>71.2508021390374</v>
      </c>
      <c r="Q86" s="97">
        <v>82</v>
      </c>
      <c r="R86" s="97">
        <v>80</v>
      </c>
      <c r="S86" s="114" t="s">
        <v>73</v>
      </c>
      <c r="T86" s="97">
        <v>100</v>
      </c>
      <c r="U86" s="140"/>
      <c r="V86" s="29"/>
      <c r="W86" s="29"/>
      <c r="X86" s="26"/>
    </row>
    <row r="87" customHeight="1" spans="1:24">
      <c r="A87" s="136" t="s">
        <v>29</v>
      </c>
      <c r="B87" s="97" t="s">
        <v>308</v>
      </c>
      <c r="C87" s="24">
        <v>2022</v>
      </c>
      <c r="D87" s="97" t="s">
        <v>309</v>
      </c>
      <c r="E87" s="97">
        <v>2133110307</v>
      </c>
      <c r="F87" s="97" t="s">
        <v>397</v>
      </c>
      <c r="G87" s="137">
        <v>89</v>
      </c>
      <c r="H87" s="138">
        <v>0</v>
      </c>
      <c r="I87" s="137">
        <v>89</v>
      </c>
      <c r="J87" s="137">
        <v>68.4941176470588</v>
      </c>
      <c r="K87" s="138">
        <v>0</v>
      </c>
      <c r="L87" s="137">
        <v>68.4941176470588</v>
      </c>
      <c r="M87" s="137">
        <v>63.4</v>
      </c>
      <c r="N87" s="138">
        <v>0</v>
      </c>
      <c r="O87" s="137">
        <f t="shared" si="10"/>
        <v>63.4</v>
      </c>
      <c r="P87" s="137">
        <f t="shared" si="11"/>
        <v>71.0605882352941</v>
      </c>
      <c r="Q87" s="97">
        <v>83</v>
      </c>
      <c r="R87" s="97">
        <v>84</v>
      </c>
      <c r="S87" s="114" t="s">
        <v>73</v>
      </c>
      <c r="T87" s="97">
        <v>100</v>
      </c>
      <c r="U87" s="140"/>
      <c r="V87" s="29"/>
      <c r="W87" s="29"/>
      <c r="X87" s="26"/>
    </row>
    <row r="88" customHeight="1" spans="1:24">
      <c r="A88" s="136" t="s">
        <v>29</v>
      </c>
      <c r="B88" s="97" t="s">
        <v>308</v>
      </c>
      <c r="C88" s="24">
        <v>2022</v>
      </c>
      <c r="D88" s="97" t="s">
        <v>325</v>
      </c>
      <c r="E88" s="97">
        <v>2233110433</v>
      </c>
      <c r="F88" s="97" t="s">
        <v>398</v>
      </c>
      <c r="G88" s="137">
        <v>86.142</v>
      </c>
      <c r="H88" s="138">
        <v>0</v>
      </c>
      <c r="I88" s="137">
        <f t="shared" ref="I88:I93" si="17">G88+H88</f>
        <v>86.142</v>
      </c>
      <c r="J88" s="137">
        <v>68.41</v>
      </c>
      <c r="K88" s="138">
        <v>1</v>
      </c>
      <c r="L88" s="137">
        <f t="shared" si="16"/>
        <v>69.41</v>
      </c>
      <c r="M88" s="137">
        <v>59.8</v>
      </c>
      <c r="N88" s="138">
        <v>0</v>
      </c>
      <c r="O88" s="137">
        <f t="shared" si="10"/>
        <v>59.8</v>
      </c>
      <c r="P88" s="137">
        <f t="shared" si="11"/>
        <v>70.9588</v>
      </c>
      <c r="Q88" s="97">
        <v>84</v>
      </c>
      <c r="R88" s="97">
        <v>85</v>
      </c>
      <c r="S88" s="114" t="s">
        <v>73</v>
      </c>
      <c r="T88" s="97">
        <v>100</v>
      </c>
      <c r="U88" s="140"/>
      <c r="V88" s="29"/>
      <c r="W88" s="29"/>
      <c r="X88" s="26"/>
    </row>
    <row r="89" customHeight="1" spans="1:24">
      <c r="A89" s="136" t="s">
        <v>29</v>
      </c>
      <c r="B89" s="97" t="s">
        <v>308</v>
      </c>
      <c r="C89" s="24">
        <v>2022</v>
      </c>
      <c r="D89" s="97" t="s">
        <v>314</v>
      </c>
      <c r="E89" s="97">
        <v>2233110380</v>
      </c>
      <c r="F89" s="97" t="s">
        <v>399</v>
      </c>
      <c r="G89" s="137">
        <v>88.80909091</v>
      </c>
      <c r="H89" s="138">
        <v>0</v>
      </c>
      <c r="I89" s="137">
        <v>88.80909091</v>
      </c>
      <c r="J89" s="137">
        <v>69.10588235</v>
      </c>
      <c r="K89" s="138">
        <v>0</v>
      </c>
      <c r="L89" s="137">
        <v>69.10588235</v>
      </c>
      <c r="M89" s="137">
        <v>52.5</v>
      </c>
      <c r="N89" s="138">
        <v>0</v>
      </c>
      <c r="O89" s="137">
        <f t="shared" si="10"/>
        <v>52.5</v>
      </c>
      <c r="P89" s="137">
        <f t="shared" si="11"/>
        <v>70.400775399</v>
      </c>
      <c r="Q89" s="97">
        <v>85</v>
      </c>
      <c r="R89" s="97">
        <v>83</v>
      </c>
      <c r="S89" s="114" t="s">
        <v>73</v>
      </c>
      <c r="T89" s="97">
        <v>100</v>
      </c>
      <c r="U89" s="140"/>
      <c r="V89" s="29"/>
      <c r="W89" s="29"/>
      <c r="X89" s="26"/>
    </row>
    <row r="90" customHeight="1" spans="1:24">
      <c r="A90" s="136" t="s">
        <v>29</v>
      </c>
      <c r="B90" s="97" t="s">
        <v>308</v>
      </c>
      <c r="C90" s="24">
        <v>2022</v>
      </c>
      <c r="D90" s="97" t="s">
        <v>314</v>
      </c>
      <c r="E90" s="97">
        <v>2133110290</v>
      </c>
      <c r="F90" s="97" t="s">
        <v>400</v>
      </c>
      <c r="G90" s="137">
        <v>88.33333333</v>
      </c>
      <c r="H90" s="138">
        <v>0</v>
      </c>
      <c r="I90" s="137">
        <v>88.33333333</v>
      </c>
      <c r="J90" s="137">
        <v>67.88235294</v>
      </c>
      <c r="K90" s="138">
        <v>0</v>
      </c>
      <c r="L90" s="137">
        <v>67.88235294</v>
      </c>
      <c r="M90" s="137">
        <v>60</v>
      </c>
      <c r="N90" s="138">
        <v>0</v>
      </c>
      <c r="O90" s="137">
        <f t="shared" si="10"/>
        <v>60</v>
      </c>
      <c r="P90" s="137">
        <f t="shared" si="11"/>
        <v>70.1617647045</v>
      </c>
      <c r="Q90" s="97">
        <v>86</v>
      </c>
      <c r="R90" s="97">
        <v>86</v>
      </c>
      <c r="S90" s="114" t="s">
        <v>73</v>
      </c>
      <c r="T90" s="97">
        <v>100</v>
      </c>
      <c r="U90" s="140"/>
      <c r="V90" s="29"/>
      <c r="W90" s="29"/>
      <c r="X90" s="26"/>
    </row>
    <row r="91" customHeight="1" spans="1:24">
      <c r="A91" s="136" t="s">
        <v>29</v>
      </c>
      <c r="B91" s="97" t="s">
        <v>308</v>
      </c>
      <c r="C91" s="24">
        <v>2022</v>
      </c>
      <c r="D91" s="97" t="s">
        <v>325</v>
      </c>
      <c r="E91" s="97">
        <v>2233110424</v>
      </c>
      <c r="F91" s="97" t="s">
        <v>401</v>
      </c>
      <c r="G91" s="137">
        <v>85.59</v>
      </c>
      <c r="H91" s="138">
        <v>0</v>
      </c>
      <c r="I91" s="137">
        <f t="shared" si="17"/>
        <v>85.59</v>
      </c>
      <c r="J91" s="137">
        <v>67.42</v>
      </c>
      <c r="K91" s="138">
        <v>0</v>
      </c>
      <c r="L91" s="137">
        <f>J91+K91</f>
        <v>67.42</v>
      </c>
      <c r="M91" s="137">
        <v>64.4</v>
      </c>
      <c r="N91" s="138">
        <v>0</v>
      </c>
      <c r="O91" s="137">
        <f t="shared" si="10"/>
        <v>64.4</v>
      </c>
      <c r="P91" s="137">
        <f t="shared" si="11"/>
        <v>69.8435</v>
      </c>
      <c r="Q91" s="97">
        <v>87</v>
      </c>
      <c r="R91" s="97">
        <v>87</v>
      </c>
      <c r="S91" s="114" t="s">
        <v>73</v>
      </c>
      <c r="T91" s="97">
        <v>100</v>
      </c>
      <c r="U91" s="140"/>
      <c r="V91" s="29"/>
      <c r="W91" s="29"/>
      <c r="X91" s="26"/>
    </row>
    <row r="92" customHeight="1" spans="1:24">
      <c r="A92" s="136" t="s">
        <v>29</v>
      </c>
      <c r="B92" s="97" t="s">
        <v>308</v>
      </c>
      <c r="C92" s="24">
        <v>2022</v>
      </c>
      <c r="D92" s="97" t="s">
        <v>321</v>
      </c>
      <c r="E92" s="97">
        <v>2133110378</v>
      </c>
      <c r="F92" s="97" t="s">
        <v>402</v>
      </c>
      <c r="G92" s="137">
        <v>87.6666666666667</v>
      </c>
      <c r="H92" s="138">
        <v>1</v>
      </c>
      <c r="I92" s="137">
        <v>88.6666666666667</v>
      </c>
      <c r="J92" s="137">
        <v>63.78</v>
      </c>
      <c r="K92" s="138">
        <v>0</v>
      </c>
      <c r="L92" s="137">
        <v>63.78</v>
      </c>
      <c r="M92" s="137">
        <v>72.75</v>
      </c>
      <c r="N92" s="138">
        <v>0</v>
      </c>
      <c r="O92" s="137">
        <f t="shared" si="10"/>
        <v>72.75</v>
      </c>
      <c r="P92" s="137">
        <f t="shared" si="11"/>
        <v>68.41</v>
      </c>
      <c r="Q92" s="97">
        <v>88</v>
      </c>
      <c r="R92" s="97">
        <v>91</v>
      </c>
      <c r="S92" s="114" t="s">
        <v>73</v>
      </c>
      <c r="T92" s="97">
        <v>100</v>
      </c>
      <c r="U92" s="140"/>
      <c r="V92" s="29"/>
      <c r="W92" s="29"/>
      <c r="X92" s="26"/>
    </row>
    <row r="93" customHeight="1" spans="1:24">
      <c r="A93" s="136" t="s">
        <v>29</v>
      </c>
      <c r="B93" s="97" t="s">
        <v>308</v>
      </c>
      <c r="C93" s="24">
        <v>2022</v>
      </c>
      <c r="D93" s="97" t="s">
        <v>325</v>
      </c>
      <c r="E93" s="97">
        <v>2233110423</v>
      </c>
      <c r="F93" s="97" t="s">
        <v>403</v>
      </c>
      <c r="G93" s="137">
        <v>87.486</v>
      </c>
      <c r="H93" s="138">
        <v>0</v>
      </c>
      <c r="I93" s="137">
        <f t="shared" si="17"/>
        <v>87.486</v>
      </c>
      <c r="J93" s="137">
        <v>65.15</v>
      </c>
      <c r="K93" s="138">
        <v>0</v>
      </c>
      <c r="L93" s="137">
        <f>J93+K93</f>
        <v>65.15</v>
      </c>
      <c r="M93" s="137">
        <v>57.1</v>
      </c>
      <c r="N93" s="138">
        <v>0</v>
      </c>
      <c r="O93" s="137">
        <f t="shared" si="10"/>
        <v>57.1</v>
      </c>
      <c r="P93" s="137">
        <f t="shared" si="11"/>
        <v>67.6954</v>
      </c>
      <c r="Q93" s="97">
        <v>89</v>
      </c>
      <c r="R93" s="97">
        <v>89</v>
      </c>
      <c r="S93" s="114" t="s">
        <v>73</v>
      </c>
      <c r="T93" s="97">
        <v>100</v>
      </c>
      <c r="U93" s="140"/>
      <c r="V93" s="29"/>
      <c r="W93" s="29"/>
      <c r="X93" s="26"/>
    </row>
    <row r="94" customHeight="1" spans="1:24">
      <c r="A94" s="136" t="s">
        <v>29</v>
      </c>
      <c r="B94" s="97" t="s">
        <v>308</v>
      </c>
      <c r="C94" s="24">
        <v>2022</v>
      </c>
      <c r="D94" s="97" t="s">
        <v>314</v>
      </c>
      <c r="E94" s="97">
        <v>2233110375</v>
      </c>
      <c r="F94" s="97" t="s">
        <v>404</v>
      </c>
      <c r="G94" s="137">
        <v>88.24545455</v>
      </c>
      <c r="H94" s="138">
        <v>0</v>
      </c>
      <c r="I94" s="137">
        <v>88.24545455</v>
      </c>
      <c r="J94" s="137">
        <v>65.45882353</v>
      </c>
      <c r="K94" s="138">
        <v>0</v>
      </c>
      <c r="L94" s="137">
        <v>65.45882353</v>
      </c>
      <c r="M94" s="137">
        <v>51.2</v>
      </c>
      <c r="N94" s="138">
        <v>0</v>
      </c>
      <c r="O94" s="137">
        <f t="shared" si="10"/>
        <v>51.2</v>
      </c>
      <c r="P94" s="137">
        <f t="shared" si="11"/>
        <v>67.45093583</v>
      </c>
      <c r="Q94" s="97">
        <v>90</v>
      </c>
      <c r="R94" s="97">
        <v>88</v>
      </c>
      <c r="S94" s="114" t="s">
        <v>73</v>
      </c>
      <c r="T94" s="97">
        <v>100</v>
      </c>
      <c r="U94" s="140"/>
      <c r="V94" s="29"/>
      <c r="W94" s="29"/>
      <c r="X94" s="26"/>
    </row>
    <row r="95" customHeight="1" spans="1:24">
      <c r="A95" s="136" t="s">
        <v>29</v>
      </c>
      <c r="B95" s="97" t="s">
        <v>308</v>
      </c>
      <c r="C95" s="24">
        <v>2022</v>
      </c>
      <c r="D95" s="97" t="s">
        <v>312</v>
      </c>
      <c r="E95" s="97">
        <v>1933110335</v>
      </c>
      <c r="F95" s="97" t="s">
        <v>405</v>
      </c>
      <c r="G95" s="137">
        <v>88.66666666</v>
      </c>
      <c r="H95" s="138">
        <v>0</v>
      </c>
      <c r="I95" s="137">
        <v>88.66666666</v>
      </c>
      <c r="J95" s="137">
        <v>63.8</v>
      </c>
      <c r="K95" s="138">
        <v>0</v>
      </c>
      <c r="L95" s="137">
        <v>63.8</v>
      </c>
      <c r="M95" s="137">
        <v>60</v>
      </c>
      <c r="N95" s="138">
        <v>0</v>
      </c>
      <c r="O95" s="137">
        <f t="shared" si="10"/>
        <v>60</v>
      </c>
      <c r="P95" s="137">
        <f t="shared" si="11"/>
        <v>67.149999999</v>
      </c>
      <c r="Q95" s="97">
        <v>91</v>
      </c>
      <c r="R95" s="97">
        <v>90</v>
      </c>
      <c r="S95" s="114" t="s">
        <v>73</v>
      </c>
      <c r="T95" s="97">
        <v>100</v>
      </c>
      <c r="U95" s="140"/>
      <c r="V95" s="29"/>
      <c r="W95" s="29"/>
      <c r="X95" s="26"/>
    </row>
    <row r="96" customHeight="1" spans="1:24">
      <c r="A96" s="136" t="s">
        <v>29</v>
      </c>
      <c r="B96" s="97" t="s">
        <v>308</v>
      </c>
      <c r="C96" s="24">
        <v>2022</v>
      </c>
      <c r="D96" s="97" t="s">
        <v>312</v>
      </c>
      <c r="E96" s="97">
        <v>2233110333</v>
      </c>
      <c r="F96" s="97" t="s">
        <v>406</v>
      </c>
      <c r="G96" s="137">
        <v>87.745454546</v>
      </c>
      <c r="H96" s="138">
        <v>0</v>
      </c>
      <c r="I96" s="137">
        <v>87.745454546</v>
      </c>
      <c r="J96" s="137">
        <v>62.9414</v>
      </c>
      <c r="K96" s="138">
        <v>0</v>
      </c>
      <c r="L96" s="137">
        <v>62.9414</v>
      </c>
      <c r="M96" s="137">
        <v>66.15</v>
      </c>
      <c r="N96" s="138">
        <v>0</v>
      </c>
      <c r="O96" s="137">
        <f t="shared" si="10"/>
        <v>66.15</v>
      </c>
      <c r="P96" s="137">
        <f t="shared" si="11"/>
        <v>66.9828681819</v>
      </c>
      <c r="Q96" s="97">
        <v>92</v>
      </c>
      <c r="R96" s="97">
        <v>92</v>
      </c>
      <c r="S96" s="114" t="s">
        <v>73</v>
      </c>
      <c r="T96" s="97">
        <v>100</v>
      </c>
      <c r="U96" s="140"/>
      <c r="V96" s="29"/>
      <c r="W96" s="29"/>
      <c r="X96" s="26"/>
    </row>
    <row r="97" customHeight="1" spans="1:24">
      <c r="A97" s="136" t="s">
        <v>29</v>
      </c>
      <c r="B97" s="97" t="s">
        <v>308</v>
      </c>
      <c r="C97" s="24">
        <v>2022</v>
      </c>
      <c r="D97" s="97" t="s">
        <v>312</v>
      </c>
      <c r="E97" s="97">
        <v>2233110329</v>
      </c>
      <c r="F97" s="97" t="s">
        <v>407</v>
      </c>
      <c r="G97" s="137">
        <v>87.045454546</v>
      </c>
      <c r="H97" s="138">
        <v>0</v>
      </c>
      <c r="I97" s="137">
        <v>87.045454546</v>
      </c>
      <c r="J97" s="137">
        <v>59.9529</v>
      </c>
      <c r="K97" s="138">
        <v>0</v>
      </c>
      <c r="L97" s="137">
        <v>59.9529</v>
      </c>
      <c r="M97" s="137">
        <v>79.6</v>
      </c>
      <c r="N97" s="138">
        <v>0</v>
      </c>
      <c r="O97" s="137">
        <f t="shared" si="10"/>
        <v>79.6</v>
      </c>
      <c r="P97" s="137">
        <f t="shared" si="11"/>
        <v>65.9814931819</v>
      </c>
      <c r="Q97" s="97">
        <v>93</v>
      </c>
      <c r="R97" s="97">
        <v>93</v>
      </c>
      <c r="S97" s="114" t="s">
        <v>73</v>
      </c>
      <c r="T97" s="97">
        <v>100</v>
      </c>
      <c r="U97" s="140"/>
      <c r="V97" s="29"/>
      <c r="W97" s="29"/>
      <c r="X97" s="26"/>
    </row>
    <row r="98" customHeight="1" spans="1:24">
      <c r="A98" s="136" t="s">
        <v>29</v>
      </c>
      <c r="B98" s="97" t="s">
        <v>308</v>
      </c>
      <c r="C98" s="24">
        <v>2022</v>
      </c>
      <c r="D98" s="97" t="s">
        <v>314</v>
      </c>
      <c r="E98" s="97">
        <v>2133110281</v>
      </c>
      <c r="F98" s="97" t="s">
        <v>408</v>
      </c>
      <c r="G98" s="137">
        <v>89</v>
      </c>
      <c r="H98" s="138">
        <v>0</v>
      </c>
      <c r="I98" s="137">
        <v>89</v>
      </c>
      <c r="J98" s="137">
        <v>58.44705882</v>
      </c>
      <c r="K98" s="138">
        <v>0</v>
      </c>
      <c r="L98" s="137">
        <v>58.44705882</v>
      </c>
      <c r="M98" s="137">
        <v>74.4</v>
      </c>
      <c r="N98" s="138">
        <v>0</v>
      </c>
      <c r="O98" s="137">
        <f t="shared" si="10"/>
        <v>74.4</v>
      </c>
      <c r="P98" s="137">
        <f t="shared" si="11"/>
        <v>64.625294115</v>
      </c>
      <c r="Q98" s="97">
        <v>94</v>
      </c>
      <c r="R98" s="97">
        <v>95</v>
      </c>
      <c r="S98" s="114" t="s">
        <v>73</v>
      </c>
      <c r="T98" s="97">
        <v>100</v>
      </c>
      <c r="U98" s="140"/>
      <c r="V98" s="29"/>
      <c r="W98" s="29"/>
      <c r="X98" s="26"/>
    </row>
    <row r="99" customHeight="1" spans="1:24">
      <c r="A99" s="136" t="s">
        <v>29</v>
      </c>
      <c r="B99" s="97" t="s">
        <v>308</v>
      </c>
      <c r="C99" s="24">
        <v>2022</v>
      </c>
      <c r="D99" s="97" t="s">
        <v>325</v>
      </c>
      <c r="E99" s="97">
        <v>2133110344</v>
      </c>
      <c r="F99" s="97" t="s">
        <v>409</v>
      </c>
      <c r="G99" s="137">
        <v>87.134</v>
      </c>
      <c r="H99" s="138">
        <v>0</v>
      </c>
      <c r="I99" s="137">
        <f>G99+H99</f>
        <v>87.134</v>
      </c>
      <c r="J99" s="137">
        <v>59.91</v>
      </c>
      <c r="K99" s="138">
        <v>0</v>
      </c>
      <c r="L99" s="137">
        <f>J99+K99</f>
        <v>59.91</v>
      </c>
      <c r="M99" s="137">
        <v>54.2</v>
      </c>
      <c r="N99" s="138">
        <v>0</v>
      </c>
      <c r="O99" s="137">
        <f t="shared" si="10"/>
        <v>54.2</v>
      </c>
      <c r="P99" s="137">
        <f t="shared" si="11"/>
        <v>63.4226</v>
      </c>
      <c r="Q99" s="97">
        <v>95</v>
      </c>
      <c r="R99" s="97">
        <v>94</v>
      </c>
      <c r="S99" s="114" t="s">
        <v>73</v>
      </c>
      <c r="T99" s="97">
        <v>100</v>
      </c>
      <c r="U99" s="140"/>
      <c r="V99" s="29"/>
      <c r="W99" s="29"/>
      <c r="X99" s="26"/>
    </row>
    <row r="100" customHeight="1" spans="1:24">
      <c r="A100" s="136" t="s">
        <v>29</v>
      </c>
      <c r="B100" s="97" t="s">
        <v>308</v>
      </c>
      <c r="C100" s="24">
        <v>2022</v>
      </c>
      <c r="D100" s="97" t="s">
        <v>312</v>
      </c>
      <c r="E100" s="97">
        <v>2233110334</v>
      </c>
      <c r="F100" s="97" t="s">
        <v>410</v>
      </c>
      <c r="G100" s="137">
        <v>87.154545454</v>
      </c>
      <c r="H100" s="138">
        <v>0</v>
      </c>
      <c r="I100" s="137">
        <v>87.154545454</v>
      </c>
      <c r="J100" s="137">
        <v>56.7059</v>
      </c>
      <c r="K100" s="138">
        <v>0</v>
      </c>
      <c r="L100" s="137">
        <v>56.7059</v>
      </c>
      <c r="M100" s="137">
        <v>62.3</v>
      </c>
      <c r="N100" s="138">
        <v>0</v>
      </c>
      <c r="O100" s="137">
        <f t="shared" si="10"/>
        <v>62.3</v>
      </c>
      <c r="P100" s="137">
        <f t="shared" si="11"/>
        <v>61.8326068181</v>
      </c>
      <c r="Q100" s="97">
        <v>96</v>
      </c>
      <c r="R100" s="97">
        <v>96</v>
      </c>
      <c r="S100" s="114" t="s">
        <v>73</v>
      </c>
      <c r="T100" s="97">
        <v>100</v>
      </c>
      <c r="U100" s="140"/>
      <c r="V100" s="29"/>
      <c r="W100" s="29"/>
      <c r="X100" s="26"/>
    </row>
    <row r="101" customHeight="1" spans="1:24">
      <c r="A101" s="136" t="s">
        <v>29</v>
      </c>
      <c r="B101" s="97" t="s">
        <v>308</v>
      </c>
      <c r="C101" s="24">
        <v>2022</v>
      </c>
      <c r="D101" s="97" t="s">
        <v>321</v>
      </c>
      <c r="E101" s="97">
        <v>2233110464</v>
      </c>
      <c r="F101" s="97" t="s">
        <v>411</v>
      </c>
      <c r="G101" s="137">
        <v>88.2761904761905</v>
      </c>
      <c r="H101" s="138">
        <v>2</v>
      </c>
      <c r="I101" s="137">
        <v>90.28</v>
      </c>
      <c r="J101" s="137">
        <v>54.75</v>
      </c>
      <c r="K101" s="138">
        <v>0.25</v>
      </c>
      <c r="L101" s="137">
        <v>55</v>
      </c>
      <c r="M101" s="137">
        <v>65</v>
      </c>
      <c r="N101" s="138">
        <v>0</v>
      </c>
      <c r="O101" s="137">
        <f t="shared" si="10"/>
        <v>65</v>
      </c>
      <c r="P101" s="137">
        <f t="shared" si="11"/>
        <v>61.292</v>
      </c>
      <c r="Q101" s="97">
        <v>97</v>
      </c>
      <c r="R101" s="97">
        <v>98</v>
      </c>
      <c r="S101" s="114" t="s">
        <v>73</v>
      </c>
      <c r="T101" s="97">
        <v>100</v>
      </c>
      <c r="U101" s="140"/>
      <c r="V101" s="29"/>
      <c r="W101" s="29"/>
      <c r="X101" s="26"/>
    </row>
    <row r="102" customHeight="1" spans="1:24">
      <c r="A102" s="136" t="s">
        <v>29</v>
      </c>
      <c r="B102" s="97" t="s">
        <v>308</v>
      </c>
      <c r="C102" s="24">
        <v>2022</v>
      </c>
      <c r="D102" s="97" t="s">
        <v>314</v>
      </c>
      <c r="E102" s="97">
        <v>2133110285</v>
      </c>
      <c r="F102" s="97" t="s">
        <v>412</v>
      </c>
      <c r="G102" s="137">
        <v>88.33333333</v>
      </c>
      <c r="H102" s="138">
        <v>0</v>
      </c>
      <c r="I102" s="137">
        <v>88.33333333</v>
      </c>
      <c r="J102" s="137">
        <v>55.69411765</v>
      </c>
      <c r="K102" s="138">
        <v>0</v>
      </c>
      <c r="L102" s="137">
        <v>55.69411765</v>
      </c>
      <c r="M102" s="137">
        <v>45.5</v>
      </c>
      <c r="N102" s="138">
        <v>0</v>
      </c>
      <c r="O102" s="137">
        <f t="shared" si="10"/>
        <v>45.5</v>
      </c>
      <c r="P102" s="137">
        <f t="shared" si="11"/>
        <v>59.570588237</v>
      </c>
      <c r="Q102" s="97">
        <v>98</v>
      </c>
      <c r="R102" s="97">
        <v>97</v>
      </c>
      <c r="S102" s="114" t="s">
        <v>73</v>
      </c>
      <c r="T102" s="97">
        <v>100</v>
      </c>
      <c r="U102" s="140"/>
      <c r="V102" s="29"/>
      <c r="W102" s="29"/>
      <c r="X102" s="26"/>
    </row>
    <row r="103" customHeight="1" spans="1:24">
      <c r="A103" s="136" t="s">
        <v>29</v>
      </c>
      <c r="B103" s="97" t="s">
        <v>308</v>
      </c>
      <c r="C103" s="24">
        <v>2022</v>
      </c>
      <c r="D103" s="97" t="s">
        <v>325</v>
      </c>
      <c r="E103" s="97">
        <v>2233110435</v>
      </c>
      <c r="F103" s="97" t="s">
        <v>413</v>
      </c>
      <c r="G103" s="137">
        <v>88.028</v>
      </c>
      <c r="H103" s="138">
        <v>0</v>
      </c>
      <c r="I103" s="137">
        <f>G103+H103</f>
        <v>88.028</v>
      </c>
      <c r="J103" s="137">
        <v>51.67</v>
      </c>
      <c r="K103" s="138">
        <v>0</v>
      </c>
      <c r="L103" s="137">
        <f>J103+K103</f>
        <v>51.67</v>
      </c>
      <c r="M103" s="137">
        <v>65</v>
      </c>
      <c r="N103" s="138">
        <v>0</v>
      </c>
      <c r="O103" s="137">
        <f t="shared" si="10"/>
        <v>65</v>
      </c>
      <c r="P103" s="137">
        <f t="shared" si="11"/>
        <v>58.4567</v>
      </c>
      <c r="Q103" s="97">
        <v>99</v>
      </c>
      <c r="R103" s="97">
        <v>99</v>
      </c>
      <c r="S103" s="114" t="s">
        <v>73</v>
      </c>
      <c r="T103" s="97">
        <v>100</v>
      </c>
      <c r="U103" s="140"/>
      <c r="V103" s="29"/>
      <c r="W103" s="29"/>
      <c r="X103" s="26"/>
    </row>
    <row r="104" customHeight="1" spans="1:24">
      <c r="A104" s="136" t="s">
        <v>29</v>
      </c>
      <c r="B104" s="97" t="s">
        <v>308</v>
      </c>
      <c r="C104" s="24">
        <v>2022</v>
      </c>
      <c r="D104" s="97" t="s">
        <v>309</v>
      </c>
      <c r="E104" s="97">
        <v>2133110310</v>
      </c>
      <c r="F104" s="97" t="s">
        <v>414</v>
      </c>
      <c r="G104" s="137">
        <v>88.6666667</v>
      </c>
      <c r="H104" s="138">
        <v>0</v>
      </c>
      <c r="I104" s="137">
        <v>88.6666667</v>
      </c>
      <c r="J104" s="137">
        <v>0</v>
      </c>
      <c r="K104" s="138">
        <v>0</v>
      </c>
      <c r="L104" s="137">
        <v>0</v>
      </c>
      <c r="M104" s="137">
        <v>55.8</v>
      </c>
      <c r="N104" s="138">
        <v>0</v>
      </c>
      <c r="O104" s="137">
        <f t="shared" si="10"/>
        <v>55.8</v>
      </c>
      <c r="P104" s="137">
        <f t="shared" si="11"/>
        <v>18.880000005</v>
      </c>
      <c r="Q104" s="97">
        <v>100</v>
      </c>
      <c r="R104" s="97">
        <v>100</v>
      </c>
      <c r="S104" s="114" t="s">
        <v>73</v>
      </c>
      <c r="T104" s="97">
        <v>100</v>
      </c>
      <c r="U104" s="140"/>
      <c r="V104" s="29"/>
      <c r="W104" s="29"/>
      <c r="X104" s="26"/>
    </row>
    <row r="105" customHeight="1" spans="1:24">
      <c r="A105" s="116" t="s">
        <v>102</v>
      </c>
      <c r="B105" s="142" t="s">
        <v>103</v>
      </c>
      <c r="C105" s="99"/>
      <c r="D105" s="142"/>
      <c r="E105" s="142"/>
      <c r="F105" s="142"/>
      <c r="G105" s="143"/>
      <c r="H105" s="144"/>
      <c r="I105" s="143"/>
      <c r="J105" s="143"/>
      <c r="K105" s="144"/>
      <c r="L105" s="143"/>
      <c r="M105" s="143"/>
      <c r="N105" s="144"/>
      <c r="O105" s="143"/>
      <c r="P105" s="143"/>
      <c r="Q105" s="142"/>
      <c r="R105" s="142"/>
      <c r="S105" s="142"/>
      <c r="T105" s="142"/>
      <c r="U105" s="142"/>
      <c r="V105" s="142"/>
      <c r="W105" s="142"/>
      <c r="X105" s="142"/>
    </row>
    <row r="106" customHeight="1" spans="1:24">
      <c r="A106" s="119"/>
      <c r="B106" s="145" t="s">
        <v>104</v>
      </c>
      <c r="C106" s="99"/>
      <c r="D106" s="142"/>
      <c r="E106" s="142"/>
      <c r="F106" s="142"/>
      <c r="G106" s="143"/>
      <c r="H106" s="144"/>
      <c r="I106" s="143"/>
      <c r="J106" s="143"/>
      <c r="K106" s="144"/>
      <c r="L106" s="143"/>
      <c r="M106" s="143"/>
      <c r="N106" s="144"/>
      <c r="O106" s="143"/>
      <c r="P106" s="143"/>
      <c r="Q106" s="142"/>
      <c r="R106" s="142"/>
      <c r="S106" s="142"/>
      <c r="T106" s="142"/>
      <c r="U106" s="142"/>
      <c r="V106" s="142"/>
      <c r="W106" s="142"/>
      <c r="X106" s="142"/>
    </row>
    <row r="107" customHeight="1" spans="1:24">
      <c r="A107" s="119"/>
      <c r="B107" s="142" t="s">
        <v>105</v>
      </c>
      <c r="C107" s="99"/>
      <c r="D107" s="142"/>
      <c r="E107" s="142"/>
      <c r="F107" s="142"/>
      <c r="G107" s="143"/>
      <c r="H107" s="144"/>
      <c r="I107" s="143"/>
      <c r="J107" s="143"/>
      <c r="K107" s="144"/>
      <c r="L107" s="143"/>
      <c r="M107" s="143"/>
      <c r="N107" s="144"/>
      <c r="O107" s="143"/>
      <c r="P107" s="143"/>
      <c r="Q107" s="142"/>
      <c r="R107" s="142"/>
      <c r="S107" s="142"/>
      <c r="T107" s="142"/>
      <c r="U107" s="142"/>
      <c r="V107" s="142"/>
      <c r="W107" s="142"/>
      <c r="X107" s="142"/>
    </row>
    <row r="108" customHeight="1" spans="1:24">
      <c r="A108" s="119"/>
      <c r="B108" s="142" t="s">
        <v>106</v>
      </c>
      <c r="C108" s="87"/>
      <c r="D108" s="142"/>
      <c r="E108" s="142"/>
      <c r="F108" s="142"/>
      <c r="G108" s="143"/>
      <c r="H108" s="144"/>
      <c r="I108" s="143"/>
      <c r="J108" s="143"/>
      <c r="K108" s="144"/>
      <c r="L108" s="143"/>
      <c r="M108" s="143"/>
      <c r="N108" s="144"/>
      <c r="O108" s="143"/>
      <c r="P108" s="143"/>
      <c r="Q108" s="142"/>
      <c r="R108" s="142"/>
      <c r="S108" s="142"/>
      <c r="T108" s="142"/>
      <c r="U108" s="142"/>
      <c r="V108" s="142"/>
      <c r="W108" s="142"/>
      <c r="X108" s="142"/>
    </row>
    <row r="109" customHeight="1" spans="1:24">
      <c r="A109" s="120"/>
      <c r="B109" s="145" t="s">
        <v>107</v>
      </c>
      <c r="C109" s="87"/>
      <c r="D109" s="142"/>
      <c r="E109" s="142"/>
      <c r="F109" s="142"/>
      <c r="G109" s="143"/>
      <c r="H109" s="144"/>
      <c r="I109" s="143"/>
      <c r="J109" s="143"/>
      <c r="K109" s="144"/>
      <c r="L109" s="143"/>
      <c r="M109" s="143"/>
      <c r="N109" s="144"/>
      <c r="O109" s="143"/>
      <c r="P109" s="143"/>
      <c r="Q109" s="142"/>
      <c r="R109" s="142"/>
      <c r="S109" s="142"/>
      <c r="T109" s="142"/>
      <c r="U109" s="142"/>
      <c r="V109" s="142"/>
      <c r="W109" s="142"/>
      <c r="X109" s="142"/>
    </row>
  </sheetData>
  <autoFilter xmlns:etc="http://www.wps.cn/officeDocument/2017/etCustomData" ref="A4:X109" etc:filterBottomFollowUsedRange="0">
    <extLst/>
  </autoFilter>
  <mergeCells count="1">
    <mergeCell ref="A2:X2"/>
  </mergeCells>
  <dataValidations count="5">
    <dataValidation type="list" allowBlank="1" showInputMessage="1" showErrorMessage="1" sqref="S5:S104">
      <formula1>"是,否"</formula1>
    </dataValidation>
    <dataValidation type="list" allowBlank="1" showInputMessage="1" showErrorMessage="1" sqref="U1:U109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105:V109">
      <formula1>$CK$8:$CK$11</formula1>
    </dataValidation>
    <dataValidation type="list" allowBlank="1" showInputMessage="1" showErrorMessage="1" sqref="V5:V104">
      <formula1>"学业进步奖,研究与创新奖,道德风尚奖,文体活动奖,社会工作奖"</formula1>
    </dataValidation>
    <dataValidation type="list" allowBlank="1" showInputMessage="1" showErrorMessage="1" sqref="W1:W109">
      <formula1>"三好学生,三好学生标兵,优秀学生干部"</formula1>
    </dataValidation>
  </dataValidations>
  <printOptions horizontalCentered="1"/>
  <pageMargins left="0.751388888888889" right="0.751388888888889" top="1" bottom="1" header="0.5" footer="0.5"/>
  <pageSetup paperSize="9" scale="4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82"/>
  <sheetViews>
    <sheetView view="pageBreakPreview" zoomScale="90" zoomScaleNormal="85" workbookViewId="0">
      <selection activeCell="C4" sqref="C4:C5"/>
    </sheetView>
  </sheetViews>
  <sheetFormatPr defaultColWidth="9" defaultRowHeight="14" customHeight="1"/>
  <cols>
    <col min="1" max="1" width="25.6916666666667" style="40" customWidth="1"/>
    <col min="2" max="2" width="9.625" style="64" customWidth="1"/>
    <col min="3" max="3" width="7.375" style="40" customWidth="1"/>
    <col min="4" max="4" width="10.8333333333333" style="40" customWidth="1"/>
    <col min="5" max="5" width="10.625" style="40" customWidth="1"/>
    <col min="6" max="6" width="8.625" style="40" customWidth="1"/>
    <col min="7" max="11" width="6.875" style="42" customWidth="1"/>
    <col min="12" max="12" width="6.875" style="64" customWidth="1"/>
    <col min="13" max="15" width="6.875" style="42" customWidth="1"/>
    <col min="16" max="17" width="6.875" style="60" customWidth="1"/>
    <col min="18" max="18" width="6.875" style="40" customWidth="1"/>
    <col min="19" max="19" width="9.44166666666667" style="63" customWidth="1"/>
    <col min="20" max="20" width="9.16666666666667" style="40" customWidth="1"/>
    <col min="21" max="21" width="12.9166666666667" style="123" customWidth="1"/>
    <col min="22" max="22" width="9.75" style="123" customWidth="1"/>
    <col min="23" max="23" width="11.6666666666667" style="64" customWidth="1"/>
    <col min="24" max="24" width="11" style="40" customWidth="1"/>
    <col min="25" max="25" width="9.5" style="40" customWidth="1"/>
    <col min="26" max="85" width="9" style="40"/>
    <col min="86" max="86" width="3.125" style="40" customWidth="1"/>
    <col min="87" max="87" width="15.875" style="40" customWidth="1"/>
    <col min="88" max="88" width="4.875" style="40" customWidth="1"/>
    <col min="89" max="89" width="10.5" style="40" customWidth="1"/>
    <col min="90" max="16384" width="9" style="40"/>
  </cols>
  <sheetData>
    <row r="1" customHeight="1" spans="1:20">
      <c r="A1" s="37" t="s">
        <v>0</v>
      </c>
      <c r="B1" s="38"/>
      <c r="C1" s="39"/>
      <c r="T1" s="39"/>
    </row>
    <row r="2" ht="25" customHeight="1" spans="1:24">
      <c r="A2" s="43" t="s">
        <v>415</v>
      </c>
      <c r="B2" s="44"/>
      <c r="C2" s="44"/>
      <c r="D2" s="44"/>
      <c r="E2" s="44"/>
      <c r="F2" s="44"/>
      <c r="G2" s="44"/>
      <c r="H2" s="45"/>
      <c r="I2" s="44"/>
      <c r="J2" s="44"/>
      <c r="K2" s="45"/>
      <c r="L2" s="44"/>
      <c r="M2" s="44"/>
      <c r="N2" s="45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="68" customFormat="1" customHeight="1" spans="1:22">
      <c r="A3" s="46" t="s">
        <v>416</v>
      </c>
      <c r="B3" s="46" t="s">
        <v>3</v>
      </c>
      <c r="C3" s="47"/>
      <c r="D3" s="47"/>
      <c r="E3" s="47"/>
      <c r="F3" s="47"/>
      <c r="G3" s="47"/>
      <c r="H3" s="49"/>
      <c r="I3" s="47"/>
      <c r="J3" s="47"/>
      <c r="K3" s="49"/>
      <c r="L3" s="47"/>
      <c r="M3" s="47"/>
      <c r="N3" s="49"/>
      <c r="O3" s="47"/>
      <c r="P3" s="47"/>
      <c r="Q3" s="46" t="s">
        <v>4</v>
      </c>
      <c r="R3" s="47"/>
      <c r="S3" s="66"/>
      <c r="T3" s="47"/>
      <c r="U3" s="47"/>
      <c r="V3" s="67"/>
    </row>
    <row r="4" customHeight="1" spans="1:24">
      <c r="A4" s="50" t="s">
        <v>5</v>
      </c>
      <c r="B4" s="51" t="s">
        <v>6</v>
      </c>
      <c r="C4" s="52" t="s">
        <v>7</v>
      </c>
      <c r="D4" s="50" t="s">
        <v>8</v>
      </c>
      <c r="E4" s="50" t="s">
        <v>9</v>
      </c>
      <c r="F4" s="50" t="s">
        <v>10</v>
      </c>
      <c r="G4" s="54" t="s">
        <v>11</v>
      </c>
      <c r="H4" s="54" t="s">
        <v>12</v>
      </c>
      <c r="I4" s="54" t="s">
        <v>13</v>
      </c>
      <c r="J4" s="54" t="s">
        <v>14</v>
      </c>
      <c r="K4" s="54" t="s">
        <v>15</v>
      </c>
      <c r="L4" s="51" t="s">
        <v>16</v>
      </c>
      <c r="M4" s="54" t="s">
        <v>17</v>
      </c>
      <c r="N4" s="54" t="s">
        <v>18</v>
      </c>
      <c r="O4" s="54" t="s">
        <v>19</v>
      </c>
      <c r="P4" s="54" t="s">
        <v>20</v>
      </c>
      <c r="Q4" s="54" t="s">
        <v>21</v>
      </c>
      <c r="R4" s="51" t="s">
        <v>22</v>
      </c>
      <c r="S4" s="70" t="s">
        <v>23</v>
      </c>
      <c r="T4" s="54" t="s">
        <v>24</v>
      </c>
      <c r="U4" s="125" t="s">
        <v>25</v>
      </c>
      <c r="V4" s="126" t="s">
        <v>26</v>
      </c>
      <c r="W4" s="51" t="s">
        <v>27</v>
      </c>
      <c r="X4" s="51" t="s">
        <v>28</v>
      </c>
    </row>
    <row r="5" ht="15" customHeight="1" spans="1:24">
      <c r="A5" s="50"/>
      <c r="B5" s="51"/>
      <c r="C5" s="55"/>
      <c r="D5" s="50"/>
      <c r="E5" s="50"/>
      <c r="F5" s="50"/>
      <c r="G5" s="54"/>
      <c r="H5" s="54"/>
      <c r="I5" s="54"/>
      <c r="J5" s="54"/>
      <c r="K5" s="54"/>
      <c r="L5" s="51"/>
      <c r="M5" s="54"/>
      <c r="N5" s="54"/>
      <c r="O5" s="54"/>
      <c r="P5" s="54"/>
      <c r="Q5" s="54"/>
      <c r="R5" s="51"/>
      <c r="S5" s="70"/>
      <c r="T5" s="54"/>
      <c r="U5" s="72"/>
      <c r="V5" s="126"/>
      <c r="W5" s="51"/>
      <c r="X5" s="51"/>
    </row>
    <row r="6" customHeight="1" spans="1:24">
      <c r="A6" s="56" t="s">
        <v>29</v>
      </c>
      <c r="B6" s="57" t="s">
        <v>30</v>
      </c>
      <c r="C6" s="56">
        <v>2023</v>
      </c>
      <c r="D6" s="56" t="s">
        <v>417</v>
      </c>
      <c r="E6" s="56">
        <v>2333110072</v>
      </c>
      <c r="F6" s="56" t="s">
        <v>418</v>
      </c>
      <c r="G6" s="59">
        <v>80</v>
      </c>
      <c r="H6" s="59">
        <v>3.5</v>
      </c>
      <c r="I6" s="59">
        <f>G6+H6</f>
        <v>83.5</v>
      </c>
      <c r="J6" s="59">
        <v>88.7380952380952</v>
      </c>
      <c r="K6" s="59">
        <v>1.7</v>
      </c>
      <c r="L6" s="59">
        <f>J6+K6</f>
        <v>90.4380952380952</v>
      </c>
      <c r="M6" s="59">
        <v>77.35</v>
      </c>
      <c r="N6" s="59">
        <v>0</v>
      </c>
      <c r="O6" s="59">
        <f>M6+N6</f>
        <v>77.35</v>
      </c>
      <c r="P6" s="61">
        <f t="shared" ref="P6:P27" si="0">L6*0.75+I6*0.15+O6*0.1</f>
        <v>88.0885714285714</v>
      </c>
      <c r="Q6" s="127">
        <v>1</v>
      </c>
      <c r="R6" s="127">
        <v>1</v>
      </c>
      <c r="S6" s="56" t="s">
        <v>33</v>
      </c>
      <c r="T6" s="56">
        <v>61</v>
      </c>
      <c r="U6" s="128" t="s">
        <v>34</v>
      </c>
      <c r="V6" s="128"/>
      <c r="W6" s="57" t="s">
        <v>35</v>
      </c>
      <c r="X6" s="75"/>
    </row>
    <row r="7" customHeight="1" spans="1:24">
      <c r="A7" s="56" t="s">
        <v>29</v>
      </c>
      <c r="B7" s="57" t="s">
        <v>30</v>
      </c>
      <c r="C7" s="56">
        <v>2023</v>
      </c>
      <c r="D7" s="56" t="s">
        <v>417</v>
      </c>
      <c r="E7" s="56">
        <v>2333110091</v>
      </c>
      <c r="F7" s="56" t="s">
        <v>419</v>
      </c>
      <c r="G7" s="59">
        <v>80</v>
      </c>
      <c r="H7" s="59">
        <v>2.5</v>
      </c>
      <c r="I7" s="59">
        <f>G7+H7</f>
        <v>82.5</v>
      </c>
      <c r="J7" s="59">
        <v>87.7622950819672</v>
      </c>
      <c r="K7" s="59">
        <v>0.216</v>
      </c>
      <c r="L7" s="59">
        <f>J7+K7</f>
        <v>87.9782950819672</v>
      </c>
      <c r="M7" s="59">
        <v>88.5</v>
      </c>
      <c r="N7" s="59">
        <v>0</v>
      </c>
      <c r="O7" s="59">
        <f>M7+N7</f>
        <v>88.5</v>
      </c>
      <c r="P7" s="61">
        <f t="shared" si="0"/>
        <v>87.2087213114754</v>
      </c>
      <c r="Q7" s="127">
        <v>2</v>
      </c>
      <c r="R7" s="127">
        <v>2</v>
      </c>
      <c r="S7" s="56" t="s">
        <v>33</v>
      </c>
      <c r="T7" s="56">
        <v>61</v>
      </c>
      <c r="U7" s="128" t="s">
        <v>34</v>
      </c>
      <c r="V7" s="128"/>
      <c r="W7" s="57" t="s">
        <v>45</v>
      </c>
      <c r="X7" s="75"/>
    </row>
    <row r="8" customHeight="1" spans="1:24">
      <c r="A8" s="56" t="s">
        <v>29</v>
      </c>
      <c r="B8" s="57" t="s">
        <v>30</v>
      </c>
      <c r="C8" s="56">
        <v>2023</v>
      </c>
      <c r="D8" s="56" t="s">
        <v>420</v>
      </c>
      <c r="E8" s="56">
        <v>2333110010</v>
      </c>
      <c r="F8" s="56" t="s">
        <v>421</v>
      </c>
      <c r="G8" s="59">
        <v>80</v>
      </c>
      <c r="H8" s="59">
        <v>7.25</v>
      </c>
      <c r="I8" s="59">
        <f>G8+H8</f>
        <v>87.25</v>
      </c>
      <c r="J8" s="59">
        <v>84.5241935483871</v>
      </c>
      <c r="K8" s="59">
        <v>2.2</v>
      </c>
      <c r="L8" s="59">
        <f>J8+K8</f>
        <v>86.7241935483871</v>
      </c>
      <c r="M8" s="59">
        <v>90</v>
      </c>
      <c r="N8" s="59">
        <v>0</v>
      </c>
      <c r="O8" s="59">
        <f>M8+N8</f>
        <v>90</v>
      </c>
      <c r="P8" s="61">
        <f t="shared" si="0"/>
        <v>87.1306451612903</v>
      </c>
      <c r="Q8" s="127">
        <v>3</v>
      </c>
      <c r="R8" s="127">
        <v>6</v>
      </c>
      <c r="S8" s="56" t="s">
        <v>33</v>
      </c>
      <c r="T8" s="56">
        <v>61</v>
      </c>
      <c r="U8" s="128" t="s">
        <v>34</v>
      </c>
      <c r="V8" s="128"/>
      <c r="W8" s="57" t="s">
        <v>38</v>
      </c>
      <c r="X8" s="75"/>
    </row>
    <row r="9" customHeight="1" spans="1:89">
      <c r="A9" s="56" t="s">
        <v>29</v>
      </c>
      <c r="B9" s="57" t="s">
        <v>30</v>
      </c>
      <c r="C9" s="56">
        <v>2023</v>
      </c>
      <c r="D9" s="56" t="s">
        <v>422</v>
      </c>
      <c r="E9" s="56">
        <v>2333110037</v>
      </c>
      <c r="F9" s="56" t="s">
        <v>423</v>
      </c>
      <c r="G9" s="59">
        <v>80</v>
      </c>
      <c r="H9" s="59">
        <v>4</v>
      </c>
      <c r="I9" s="59">
        <v>84</v>
      </c>
      <c r="J9" s="59">
        <v>86.2619047619048</v>
      </c>
      <c r="K9" s="59">
        <v>1.7</v>
      </c>
      <c r="L9" s="59">
        <v>87.9619047619048</v>
      </c>
      <c r="M9" s="59">
        <v>73.55</v>
      </c>
      <c r="N9" s="59">
        <v>0</v>
      </c>
      <c r="O9" s="59">
        <v>73.55</v>
      </c>
      <c r="P9" s="61">
        <f t="shared" si="0"/>
        <v>85.9264285714286</v>
      </c>
      <c r="Q9" s="127">
        <v>4</v>
      </c>
      <c r="R9" s="127">
        <v>3</v>
      </c>
      <c r="S9" s="56" t="s">
        <v>33</v>
      </c>
      <c r="T9" s="56">
        <v>61</v>
      </c>
      <c r="U9" s="128" t="s">
        <v>40</v>
      </c>
      <c r="V9" s="128"/>
      <c r="W9" s="57" t="s">
        <v>45</v>
      </c>
      <c r="X9" s="75"/>
      <c r="CI9" s="40" t="s">
        <v>424</v>
      </c>
      <c r="CJ9" s="40" t="s">
        <v>425</v>
      </c>
      <c r="CK9" s="40" t="s">
        <v>197</v>
      </c>
    </row>
    <row r="10" customHeight="1" spans="1:89">
      <c r="A10" s="56" t="s">
        <v>29</v>
      </c>
      <c r="B10" s="57" t="s">
        <v>30</v>
      </c>
      <c r="C10" s="56">
        <v>2023</v>
      </c>
      <c r="D10" s="56" t="s">
        <v>422</v>
      </c>
      <c r="E10" s="56">
        <v>2333110040</v>
      </c>
      <c r="F10" s="56" t="s">
        <v>426</v>
      </c>
      <c r="G10" s="59">
        <v>80</v>
      </c>
      <c r="H10" s="59">
        <v>6</v>
      </c>
      <c r="I10" s="59">
        <v>86</v>
      </c>
      <c r="J10" s="59">
        <v>85.515873015873</v>
      </c>
      <c r="K10" s="59">
        <v>1.2</v>
      </c>
      <c r="L10" s="59">
        <v>86.715873015873</v>
      </c>
      <c r="M10" s="59">
        <v>79.4</v>
      </c>
      <c r="N10" s="59">
        <v>0</v>
      </c>
      <c r="O10" s="59">
        <v>79.4</v>
      </c>
      <c r="P10" s="61">
        <f t="shared" si="0"/>
        <v>85.8769047619048</v>
      </c>
      <c r="Q10" s="127">
        <v>5</v>
      </c>
      <c r="R10" s="127">
        <v>5</v>
      </c>
      <c r="S10" s="56" t="s">
        <v>33</v>
      </c>
      <c r="T10" s="56">
        <v>61</v>
      </c>
      <c r="U10" s="128" t="s">
        <v>40</v>
      </c>
      <c r="V10" s="128"/>
      <c r="W10" s="57" t="s">
        <v>38</v>
      </c>
      <c r="X10" s="75"/>
      <c r="CI10" s="40" t="s">
        <v>427</v>
      </c>
      <c r="CJ10" s="40" t="s">
        <v>428</v>
      </c>
      <c r="CK10" s="40" t="s">
        <v>429</v>
      </c>
    </row>
    <row r="11" customHeight="1" spans="1:89">
      <c r="A11" s="56" t="s">
        <v>29</v>
      </c>
      <c r="B11" s="57" t="s">
        <v>30</v>
      </c>
      <c r="C11" s="56">
        <v>2023</v>
      </c>
      <c r="D11" s="56" t="s">
        <v>420</v>
      </c>
      <c r="E11" s="56">
        <v>2333110001</v>
      </c>
      <c r="F11" s="56" t="s">
        <v>430</v>
      </c>
      <c r="G11" s="59">
        <v>80</v>
      </c>
      <c r="H11" s="59">
        <v>4</v>
      </c>
      <c r="I11" s="59">
        <f>G11+H11</f>
        <v>84</v>
      </c>
      <c r="J11" s="59">
        <v>82.8114754098361</v>
      </c>
      <c r="K11" s="59">
        <v>3</v>
      </c>
      <c r="L11" s="59">
        <f>J11+K11</f>
        <v>85.8114754098361</v>
      </c>
      <c r="M11" s="59">
        <v>79</v>
      </c>
      <c r="N11" s="59">
        <v>0</v>
      </c>
      <c r="O11" s="59">
        <f>M11+N11</f>
        <v>79</v>
      </c>
      <c r="P11" s="61">
        <f t="shared" si="0"/>
        <v>84.8586065573771</v>
      </c>
      <c r="Q11" s="127">
        <v>6</v>
      </c>
      <c r="R11" s="127">
        <v>8</v>
      </c>
      <c r="S11" s="56" t="s">
        <v>33</v>
      </c>
      <c r="T11" s="56">
        <v>61</v>
      </c>
      <c r="U11" s="128" t="s">
        <v>40</v>
      </c>
      <c r="V11" s="128"/>
      <c r="W11" s="128"/>
      <c r="X11" s="75"/>
      <c r="CI11" s="40" t="s">
        <v>431</v>
      </c>
      <c r="CJ11" s="40" t="s">
        <v>432</v>
      </c>
      <c r="CK11" s="40" t="s">
        <v>433</v>
      </c>
    </row>
    <row r="12" customHeight="1" spans="1:89">
      <c r="A12" s="56" t="s">
        <v>29</v>
      </c>
      <c r="B12" s="57" t="s">
        <v>30</v>
      </c>
      <c r="C12" s="56">
        <v>2023</v>
      </c>
      <c r="D12" s="56" t="s">
        <v>417</v>
      </c>
      <c r="E12" s="56">
        <v>2333110098</v>
      </c>
      <c r="F12" s="56" t="s">
        <v>434</v>
      </c>
      <c r="G12" s="59">
        <v>80</v>
      </c>
      <c r="H12" s="59">
        <v>3.5</v>
      </c>
      <c r="I12" s="59">
        <f>G12+H12</f>
        <v>83.5</v>
      </c>
      <c r="J12" s="59">
        <v>85.5793650793651</v>
      </c>
      <c r="K12" s="59">
        <v>0.2</v>
      </c>
      <c r="L12" s="59">
        <f>J12+K12</f>
        <v>85.7793650793651</v>
      </c>
      <c r="M12" s="59">
        <v>75.85</v>
      </c>
      <c r="N12" s="59">
        <v>0</v>
      </c>
      <c r="O12" s="59">
        <f>M12+N12</f>
        <v>75.85</v>
      </c>
      <c r="P12" s="61">
        <f t="shared" si="0"/>
        <v>84.4445238095238</v>
      </c>
      <c r="Q12" s="127">
        <v>7</v>
      </c>
      <c r="R12" s="127">
        <v>4</v>
      </c>
      <c r="S12" s="56" t="s">
        <v>33</v>
      </c>
      <c r="T12" s="56">
        <v>61</v>
      </c>
      <c r="U12" s="128" t="s">
        <v>40</v>
      </c>
      <c r="V12" s="128"/>
      <c r="W12" s="57" t="s">
        <v>45</v>
      </c>
      <c r="X12" s="75"/>
      <c r="CI12" s="40" t="s">
        <v>338</v>
      </c>
      <c r="CK12" s="40" t="s">
        <v>435</v>
      </c>
    </row>
    <row r="13" customHeight="1" spans="1:24">
      <c r="A13" s="56" t="s">
        <v>29</v>
      </c>
      <c r="B13" s="57" t="s">
        <v>30</v>
      </c>
      <c r="C13" s="56">
        <v>2023</v>
      </c>
      <c r="D13" s="56" t="s">
        <v>420</v>
      </c>
      <c r="E13" s="56">
        <v>2333110008</v>
      </c>
      <c r="F13" s="56" t="s">
        <v>436</v>
      </c>
      <c r="G13" s="59">
        <v>80</v>
      </c>
      <c r="H13" s="59">
        <v>4.5</v>
      </c>
      <c r="I13" s="59">
        <f>G13+H13</f>
        <v>84.5</v>
      </c>
      <c r="J13" s="59">
        <v>80.7177419354839</v>
      </c>
      <c r="K13" s="59">
        <v>2.4</v>
      </c>
      <c r="L13" s="59">
        <f>J13+K13</f>
        <v>83.1177419354839</v>
      </c>
      <c r="M13" s="59">
        <v>87.5</v>
      </c>
      <c r="N13" s="59">
        <v>1.5</v>
      </c>
      <c r="O13" s="59">
        <f>M13+N13</f>
        <v>89</v>
      </c>
      <c r="P13" s="61">
        <f t="shared" si="0"/>
        <v>83.9133064516129</v>
      </c>
      <c r="Q13" s="127">
        <v>8</v>
      </c>
      <c r="R13" s="127">
        <v>13</v>
      </c>
      <c r="S13" s="56" t="s">
        <v>33</v>
      </c>
      <c r="T13" s="56">
        <v>61</v>
      </c>
      <c r="U13" s="128" t="s">
        <v>40</v>
      </c>
      <c r="V13" s="128"/>
      <c r="W13" s="128"/>
      <c r="X13" s="75"/>
    </row>
    <row r="14" customHeight="1" spans="1:24">
      <c r="A14" s="56" t="s">
        <v>29</v>
      </c>
      <c r="B14" s="57" t="s">
        <v>30</v>
      </c>
      <c r="C14" s="56">
        <v>2023</v>
      </c>
      <c r="D14" s="56" t="s">
        <v>422</v>
      </c>
      <c r="E14" s="56">
        <v>2333110042</v>
      </c>
      <c r="F14" s="56" t="s">
        <v>437</v>
      </c>
      <c r="G14" s="59">
        <v>80</v>
      </c>
      <c r="H14" s="59">
        <v>6.75</v>
      </c>
      <c r="I14" s="59">
        <v>86.75</v>
      </c>
      <c r="J14" s="59">
        <v>82.4206349206349</v>
      </c>
      <c r="K14" s="59">
        <v>0</v>
      </c>
      <c r="L14" s="59">
        <v>82.4206349206349</v>
      </c>
      <c r="M14" s="59">
        <v>85.25</v>
      </c>
      <c r="N14" s="59">
        <v>0</v>
      </c>
      <c r="O14" s="59">
        <v>85.25</v>
      </c>
      <c r="P14" s="61">
        <f t="shared" ref="P14:P15" si="1">L14*0.75+I14*0.15+O14*0.1</f>
        <v>83.3529761904762</v>
      </c>
      <c r="Q14" s="127">
        <v>9</v>
      </c>
      <c r="R14" s="127">
        <v>10</v>
      </c>
      <c r="S14" s="56" t="s">
        <v>33</v>
      </c>
      <c r="T14" s="56">
        <v>61</v>
      </c>
      <c r="U14" s="128" t="s">
        <v>40</v>
      </c>
      <c r="V14" s="128"/>
      <c r="W14" s="128"/>
      <c r="X14" s="75"/>
    </row>
    <row r="15" customHeight="1" spans="1:24">
      <c r="A15" s="56" t="s">
        <v>29</v>
      </c>
      <c r="B15" s="57" t="s">
        <v>30</v>
      </c>
      <c r="C15" s="56">
        <v>2023</v>
      </c>
      <c r="D15" s="56" t="s">
        <v>422</v>
      </c>
      <c r="E15" s="56">
        <v>2333110035</v>
      </c>
      <c r="F15" s="56" t="s">
        <v>438</v>
      </c>
      <c r="G15" s="59">
        <v>80</v>
      </c>
      <c r="H15" s="59">
        <v>3.8</v>
      </c>
      <c r="I15" s="59">
        <v>83.8</v>
      </c>
      <c r="J15" s="59">
        <v>82.1048387096774</v>
      </c>
      <c r="K15" s="59">
        <v>0.7</v>
      </c>
      <c r="L15" s="59">
        <v>82.8048387096774</v>
      </c>
      <c r="M15" s="59">
        <v>85.15</v>
      </c>
      <c r="N15" s="59">
        <v>0</v>
      </c>
      <c r="O15" s="59">
        <v>85.15</v>
      </c>
      <c r="P15" s="61">
        <f t="shared" si="1"/>
        <v>83.188629032258</v>
      </c>
      <c r="Q15" s="127">
        <v>10</v>
      </c>
      <c r="R15" s="127">
        <v>11</v>
      </c>
      <c r="S15" s="56" t="s">
        <v>33</v>
      </c>
      <c r="T15" s="56">
        <v>61</v>
      </c>
      <c r="U15" s="128" t="s">
        <v>49</v>
      </c>
      <c r="V15" s="128"/>
      <c r="W15" s="128"/>
      <c r="X15" s="75"/>
    </row>
    <row r="16" customHeight="1" spans="1:24">
      <c r="A16" s="56" t="s">
        <v>29</v>
      </c>
      <c r="B16" s="57" t="s">
        <v>30</v>
      </c>
      <c r="C16" s="56">
        <v>2023</v>
      </c>
      <c r="D16" s="56" t="s">
        <v>417</v>
      </c>
      <c r="E16" s="56">
        <v>2333110085</v>
      </c>
      <c r="F16" s="56" t="s">
        <v>439</v>
      </c>
      <c r="G16" s="59">
        <v>80</v>
      </c>
      <c r="H16" s="59">
        <v>13.25</v>
      </c>
      <c r="I16" s="59">
        <f>G16+H16</f>
        <v>93.25</v>
      </c>
      <c r="J16" s="59">
        <v>79.7890625</v>
      </c>
      <c r="K16" s="59">
        <v>1.5</v>
      </c>
      <c r="L16" s="59">
        <f>J16+K16</f>
        <v>81.2890625</v>
      </c>
      <c r="M16" s="59">
        <v>81.65</v>
      </c>
      <c r="N16" s="59">
        <v>0</v>
      </c>
      <c r="O16" s="59">
        <f>M16+N16</f>
        <v>81.65</v>
      </c>
      <c r="P16" s="61">
        <f t="shared" si="0"/>
        <v>83.119296875</v>
      </c>
      <c r="Q16" s="127">
        <v>9</v>
      </c>
      <c r="R16" s="127">
        <v>15</v>
      </c>
      <c r="S16" s="56" t="s">
        <v>33</v>
      </c>
      <c r="T16" s="56">
        <v>61</v>
      </c>
      <c r="U16" s="128" t="s">
        <v>49</v>
      </c>
      <c r="V16" s="128"/>
      <c r="W16" s="128"/>
      <c r="X16" s="75"/>
    </row>
    <row r="17" customHeight="1" spans="1:24">
      <c r="A17" s="56" t="s">
        <v>29</v>
      </c>
      <c r="B17" s="57" t="s">
        <v>30</v>
      </c>
      <c r="C17" s="56">
        <v>2023</v>
      </c>
      <c r="D17" s="56" t="s">
        <v>422</v>
      </c>
      <c r="E17" s="56">
        <v>2333110036</v>
      </c>
      <c r="F17" s="56" t="s">
        <v>440</v>
      </c>
      <c r="G17" s="59">
        <v>80</v>
      </c>
      <c r="H17" s="59">
        <v>0</v>
      </c>
      <c r="I17" s="59">
        <v>80</v>
      </c>
      <c r="J17" s="59">
        <v>82.6904761904762</v>
      </c>
      <c r="K17" s="59">
        <v>0.5</v>
      </c>
      <c r="L17" s="59">
        <v>83.1904761904762</v>
      </c>
      <c r="M17" s="59">
        <v>82.25</v>
      </c>
      <c r="N17" s="59">
        <v>0</v>
      </c>
      <c r="O17" s="59">
        <v>82.25</v>
      </c>
      <c r="P17" s="61">
        <f t="shared" si="0"/>
        <v>82.6178571428571</v>
      </c>
      <c r="Q17" s="127">
        <v>12</v>
      </c>
      <c r="R17" s="127">
        <v>9</v>
      </c>
      <c r="S17" s="56" t="s">
        <v>33</v>
      </c>
      <c r="T17" s="56">
        <v>61</v>
      </c>
      <c r="U17" s="128" t="s">
        <v>49</v>
      </c>
      <c r="V17" s="128"/>
      <c r="W17" s="128"/>
      <c r="X17" s="75"/>
    </row>
    <row r="18" customHeight="1" spans="1:24">
      <c r="A18" s="56" t="s">
        <v>29</v>
      </c>
      <c r="B18" s="57" t="s">
        <v>30</v>
      </c>
      <c r="C18" s="56">
        <v>2023</v>
      </c>
      <c r="D18" s="56" t="s">
        <v>420</v>
      </c>
      <c r="E18" s="56">
        <v>2333110002</v>
      </c>
      <c r="F18" s="56" t="s">
        <v>441</v>
      </c>
      <c r="G18" s="59">
        <v>80</v>
      </c>
      <c r="H18" s="59">
        <v>0</v>
      </c>
      <c r="I18" s="59">
        <f>G18+H18</f>
        <v>80</v>
      </c>
      <c r="J18" s="59">
        <v>83.2822580645161</v>
      </c>
      <c r="K18" s="59">
        <v>1</v>
      </c>
      <c r="L18" s="59">
        <f>J18+K18</f>
        <v>84.2822580645161</v>
      </c>
      <c r="M18" s="59">
        <v>72.5</v>
      </c>
      <c r="N18" s="59">
        <v>0</v>
      </c>
      <c r="O18" s="59">
        <f>M18+N18</f>
        <v>72.5</v>
      </c>
      <c r="P18" s="61">
        <f t="shared" si="0"/>
        <v>82.4616935483871</v>
      </c>
      <c r="Q18" s="127">
        <v>13</v>
      </c>
      <c r="R18" s="127">
        <v>7</v>
      </c>
      <c r="S18" s="56" t="s">
        <v>33</v>
      </c>
      <c r="T18" s="56">
        <v>61</v>
      </c>
      <c r="U18" s="128" t="s">
        <v>49</v>
      </c>
      <c r="V18" s="128"/>
      <c r="W18" s="128"/>
      <c r="X18" s="75"/>
    </row>
    <row r="19" customHeight="1" spans="1:24">
      <c r="A19" s="56" t="s">
        <v>29</v>
      </c>
      <c r="B19" s="57" t="s">
        <v>30</v>
      </c>
      <c r="C19" s="56">
        <v>2023</v>
      </c>
      <c r="D19" s="56" t="s">
        <v>417</v>
      </c>
      <c r="E19" s="56">
        <v>2333110073</v>
      </c>
      <c r="F19" s="56" t="s">
        <v>442</v>
      </c>
      <c r="G19" s="59">
        <v>80</v>
      </c>
      <c r="H19" s="59">
        <v>4.1</v>
      </c>
      <c r="I19" s="59">
        <f>G19+H19</f>
        <v>84.1</v>
      </c>
      <c r="J19" s="59">
        <v>81.8174603174603</v>
      </c>
      <c r="K19" s="59">
        <v>0.2</v>
      </c>
      <c r="L19" s="59">
        <f>J19+K19</f>
        <v>82.0174603174603</v>
      </c>
      <c r="M19" s="59">
        <v>76.1</v>
      </c>
      <c r="N19" s="59">
        <v>0</v>
      </c>
      <c r="O19" s="59">
        <f>M19+N19</f>
        <v>76.1</v>
      </c>
      <c r="P19" s="61">
        <f t="shared" si="0"/>
        <v>81.7380952380952</v>
      </c>
      <c r="Q19" s="127">
        <v>14</v>
      </c>
      <c r="R19" s="127">
        <v>12</v>
      </c>
      <c r="S19" s="56" t="s">
        <v>33</v>
      </c>
      <c r="T19" s="56">
        <v>61</v>
      </c>
      <c r="U19" s="128" t="s">
        <v>49</v>
      </c>
      <c r="V19" s="128"/>
      <c r="W19" s="128"/>
      <c r="X19" s="75"/>
    </row>
    <row r="20" customHeight="1" spans="1:24">
      <c r="A20" s="56" t="s">
        <v>29</v>
      </c>
      <c r="B20" s="57" t="s">
        <v>30</v>
      </c>
      <c r="C20" s="56">
        <v>2023</v>
      </c>
      <c r="D20" s="56" t="s">
        <v>420</v>
      </c>
      <c r="E20" s="56">
        <v>2333110004</v>
      </c>
      <c r="F20" s="56" t="s">
        <v>443</v>
      </c>
      <c r="G20" s="59">
        <v>80</v>
      </c>
      <c r="H20" s="59">
        <v>6</v>
      </c>
      <c r="I20" s="59">
        <f>G20+H20</f>
        <v>86</v>
      </c>
      <c r="J20" s="59">
        <v>79.3524590163934</v>
      </c>
      <c r="K20" s="59">
        <v>1.7</v>
      </c>
      <c r="L20" s="59">
        <f>J20+K20</f>
        <v>81.0524590163934</v>
      </c>
      <c r="M20" s="59">
        <v>79.5</v>
      </c>
      <c r="N20" s="59">
        <v>0</v>
      </c>
      <c r="O20" s="59">
        <f>M20+N20</f>
        <v>79.5</v>
      </c>
      <c r="P20" s="61">
        <f t="shared" si="0"/>
        <v>81.6393442622951</v>
      </c>
      <c r="Q20" s="127">
        <v>15</v>
      </c>
      <c r="R20" s="127">
        <v>16</v>
      </c>
      <c r="S20" s="56" t="s">
        <v>33</v>
      </c>
      <c r="T20" s="56">
        <v>61</v>
      </c>
      <c r="U20" s="128" t="s">
        <v>49</v>
      </c>
      <c r="V20" s="128"/>
      <c r="W20" s="128"/>
      <c r="X20" s="75"/>
    </row>
    <row r="21" customHeight="1" spans="1:24">
      <c r="A21" s="56" t="s">
        <v>29</v>
      </c>
      <c r="B21" s="57" t="s">
        <v>30</v>
      </c>
      <c r="C21" s="56">
        <v>2023</v>
      </c>
      <c r="D21" s="56" t="s">
        <v>420</v>
      </c>
      <c r="E21" s="56">
        <v>2333110015</v>
      </c>
      <c r="F21" s="56" t="s">
        <v>444</v>
      </c>
      <c r="G21" s="59">
        <v>80</v>
      </c>
      <c r="H21" s="59">
        <v>2</v>
      </c>
      <c r="I21" s="59">
        <f>G21+H21</f>
        <v>82</v>
      </c>
      <c r="J21" s="59">
        <v>80.3688524590164</v>
      </c>
      <c r="K21" s="59">
        <v>0.5</v>
      </c>
      <c r="L21" s="59">
        <f>J21+K21</f>
        <v>80.8688524590164</v>
      </c>
      <c r="M21" s="59">
        <v>85.5</v>
      </c>
      <c r="N21" s="59">
        <v>0</v>
      </c>
      <c r="O21" s="59">
        <f>M21+N21</f>
        <v>85.5</v>
      </c>
      <c r="P21" s="61">
        <f t="shared" si="0"/>
        <v>81.5016393442623</v>
      </c>
      <c r="Q21" s="127">
        <v>16</v>
      </c>
      <c r="R21" s="127">
        <v>14</v>
      </c>
      <c r="S21" s="56" t="s">
        <v>33</v>
      </c>
      <c r="T21" s="56">
        <v>61</v>
      </c>
      <c r="U21" s="128" t="s">
        <v>49</v>
      </c>
      <c r="V21" s="128"/>
      <c r="W21" s="128"/>
      <c r="X21" s="75"/>
    </row>
    <row r="22" customHeight="1" spans="1:24">
      <c r="A22" s="56" t="s">
        <v>29</v>
      </c>
      <c r="B22" s="57" t="s">
        <v>30</v>
      </c>
      <c r="C22" s="56">
        <v>2023</v>
      </c>
      <c r="D22" s="56" t="s">
        <v>417</v>
      </c>
      <c r="E22" s="56">
        <v>2333110088</v>
      </c>
      <c r="F22" s="56" t="s">
        <v>445</v>
      </c>
      <c r="G22" s="59">
        <v>80</v>
      </c>
      <c r="H22" s="59">
        <v>6</v>
      </c>
      <c r="I22" s="59">
        <f>G22+H22</f>
        <v>86</v>
      </c>
      <c r="J22" s="59">
        <v>78.6370967741936</v>
      </c>
      <c r="K22" s="59">
        <v>0.4</v>
      </c>
      <c r="L22" s="59">
        <f>J22+K22</f>
        <v>79.0370967741936</v>
      </c>
      <c r="M22" s="59">
        <v>78.15</v>
      </c>
      <c r="N22" s="59">
        <v>0</v>
      </c>
      <c r="O22" s="59">
        <f>M22+N22</f>
        <v>78.15</v>
      </c>
      <c r="P22" s="61">
        <f t="shared" si="0"/>
        <v>79.9928225806452</v>
      </c>
      <c r="Q22" s="127">
        <v>17</v>
      </c>
      <c r="R22" s="127">
        <v>17</v>
      </c>
      <c r="S22" s="56" t="s">
        <v>33</v>
      </c>
      <c r="T22" s="56">
        <v>61</v>
      </c>
      <c r="U22" s="128" t="s">
        <v>49</v>
      </c>
      <c r="V22" s="128"/>
      <c r="W22" s="128"/>
      <c r="X22" s="75"/>
    </row>
    <row r="23" customHeight="1" spans="1:24">
      <c r="A23" s="56" t="s">
        <v>29</v>
      </c>
      <c r="B23" s="57" t="s">
        <v>30</v>
      </c>
      <c r="C23" s="56">
        <v>2023</v>
      </c>
      <c r="D23" s="56" t="s">
        <v>422</v>
      </c>
      <c r="E23" s="56">
        <v>2333110048</v>
      </c>
      <c r="F23" s="56" t="s">
        <v>446</v>
      </c>
      <c r="G23" s="59">
        <v>80</v>
      </c>
      <c r="H23" s="59">
        <v>0</v>
      </c>
      <c r="I23" s="59">
        <v>80</v>
      </c>
      <c r="J23" s="59">
        <v>78.3629032258064</v>
      </c>
      <c r="K23" s="59">
        <v>0</v>
      </c>
      <c r="L23" s="59">
        <v>78.3629032258064</v>
      </c>
      <c r="M23" s="59">
        <v>84.95</v>
      </c>
      <c r="N23" s="59">
        <v>0</v>
      </c>
      <c r="O23" s="59">
        <v>84.95</v>
      </c>
      <c r="P23" s="61">
        <f t="shared" si="0"/>
        <v>79.2671774193548</v>
      </c>
      <c r="Q23" s="127">
        <v>18</v>
      </c>
      <c r="R23" s="127">
        <v>19</v>
      </c>
      <c r="S23" s="56" t="s">
        <v>33</v>
      </c>
      <c r="T23" s="56">
        <v>61</v>
      </c>
      <c r="U23" s="128" t="s">
        <v>49</v>
      </c>
      <c r="V23" s="128"/>
      <c r="W23" s="128"/>
      <c r="X23" s="75"/>
    </row>
    <row r="24" customHeight="1" spans="1:24">
      <c r="A24" s="56" t="s">
        <v>29</v>
      </c>
      <c r="B24" s="57" t="s">
        <v>30</v>
      </c>
      <c r="C24" s="56">
        <v>2023</v>
      </c>
      <c r="D24" s="56" t="s">
        <v>420</v>
      </c>
      <c r="E24" s="56">
        <v>2333110014</v>
      </c>
      <c r="F24" s="56" t="s">
        <v>447</v>
      </c>
      <c r="G24" s="59">
        <v>80</v>
      </c>
      <c r="H24" s="59">
        <v>0</v>
      </c>
      <c r="I24" s="59">
        <f>G24+H24</f>
        <v>80</v>
      </c>
      <c r="J24" s="59">
        <v>78.4180327868852</v>
      </c>
      <c r="K24" s="59">
        <v>0</v>
      </c>
      <c r="L24" s="59">
        <f>J24+K24</f>
        <v>78.4180327868852</v>
      </c>
      <c r="M24" s="59">
        <v>81</v>
      </c>
      <c r="N24" s="59">
        <v>0</v>
      </c>
      <c r="O24" s="59">
        <f>M24+N24</f>
        <v>81</v>
      </c>
      <c r="P24" s="61">
        <f t="shared" si="0"/>
        <v>78.9135245901639</v>
      </c>
      <c r="Q24" s="127">
        <v>19</v>
      </c>
      <c r="R24" s="127">
        <v>18</v>
      </c>
      <c r="S24" s="56" t="s">
        <v>33</v>
      </c>
      <c r="T24" s="56">
        <v>61</v>
      </c>
      <c r="U24" s="128" t="s">
        <v>49</v>
      </c>
      <c r="V24" s="128"/>
      <c r="W24" s="128"/>
      <c r="X24" s="75"/>
    </row>
    <row r="25" customHeight="1" spans="1:24">
      <c r="A25" s="56" t="s">
        <v>29</v>
      </c>
      <c r="B25" s="57" t="s">
        <v>30</v>
      </c>
      <c r="C25" s="56">
        <v>2023</v>
      </c>
      <c r="D25" s="56" t="s">
        <v>420</v>
      </c>
      <c r="E25" s="56">
        <v>2333110026</v>
      </c>
      <c r="F25" s="56" t="s">
        <v>448</v>
      </c>
      <c r="G25" s="59">
        <v>80</v>
      </c>
      <c r="H25" s="59">
        <v>0</v>
      </c>
      <c r="I25" s="59">
        <f>G25+H25</f>
        <v>80</v>
      </c>
      <c r="J25" s="59">
        <v>77.844262295082</v>
      </c>
      <c r="K25" s="59">
        <v>0</v>
      </c>
      <c r="L25" s="59">
        <f>J25+K25</f>
        <v>77.844262295082</v>
      </c>
      <c r="M25" s="59">
        <v>82.5</v>
      </c>
      <c r="N25" s="59">
        <v>0</v>
      </c>
      <c r="O25" s="59">
        <f>M25+N25</f>
        <v>82.5</v>
      </c>
      <c r="P25" s="61">
        <f t="shared" si="0"/>
        <v>78.6331967213115</v>
      </c>
      <c r="Q25" s="127">
        <v>20</v>
      </c>
      <c r="R25" s="127">
        <v>21</v>
      </c>
      <c r="S25" s="129" t="s">
        <v>73</v>
      </c>
      <c r="T25" s="56">
        <v>61</v>
      </c>
      <c r="U25" s="128" t="s">
        <v>338</v>
      </c>
      <c r="V25" s="128"/>
      <c r="W25" s="128"/>
      <c r="X25" s="75"/>
    </row>
    <row r="26" customHeight="1" spans="1:24">
      <c r="A26" s="56" t="s">
        <v>29</v>
      </c>
      <c r="B26" s="57" t="s">
        <v>30</v>
      </c>
      <c r="C26" s="56">
        <v>2023</v>
      </c>
      <c r="D26" s="56" t="s">
        <v>420</v>
      </c>
      <c r="E26" s="56">
        <v>2333110020</v>
      </c>
      <c r="F26" s="56" t="s">
        <v>449</v>
      </c>
      <c r="G26" s="59">
        <v>80</v>
      </c>
      <c r="H26" s="59">
        <v>0</v>
      </c>
      <c r="I26" s="59">
        <f>G26+H26</f>
        <v>80</v>
      </c>
      <c r="J26" s="59">
        <v>77.2540983606557</v>
      </c>
      <c r="K26" s="59">
        <v>0</v>
      </c>
      <c r="L26" s="59">
        <f>J26+K26</f>
        <v>77.2540983606557</v>
      </c>
      <c r="M26" s="59">
        <v>81</v>
      </c>
      <c r="N26" s="59">
        <v>0</v>
      </c>
      <c r="O26" s="59">
        <f>M26+N26</f>
        <v>81</v>
      </c>
      <c r="P26" s="61">
        <f t="shared" si="0"/>
        <v>78.0405737704918</v>
      </c>
      <c r="Q26" s="127">
        <v>21</v>
      </c>
      <c r="R26" s="127">
        <v>24</v>
      </c>
      <c r="S26" s="129" t="s">
        <v>73</v>
      </c>
      <c r="T26" s="56">
        <v>61</v>
      </c>
      <c r="U26" s="128" t="s">
        <v>338</v>
      </c>
      <c r="V26" s="128"/>
      <c r="W26" s="128"/>
      <c r="X26" s="75"/>
    </row>
    <row r="27" customHeight="1" spans="1:24">
      <c r="A27" s="56" t="s">
        <v>29</v>
      </c>
      <c r="B27" s="57" t="s">
        <v>30</v>
      </c>
      <c r="C27" s="56">
        <v>2023</v>
      </c>
      <c r="D27" s="56" t="s">
        <v>422</v>
      </c>
      <c r="E27" s="56">
        <v>2333110064</v>
      </c>
      <c r="F27" s="56" t="s">
        <v>450</v>
      </c>
      <c r="G27" s="59">
        <v>80</v>
      </c>
      <c r="H27" s="59">
        <v>5</v>
      </c>
      <c r="I27" s="59">
        <v>85</v>
      </c>
      <c r="J27" s="59">
        <v>73.9920634920635</v>
      </c>
      <c r="K27" s="124">
        <v>3</v>
      </c>
      <c r="L27" s="59">
        <v>76.99</v>
      </c>
      <c r="M27" s="59">
        <v>73.75</v>
      </c>
      <c r="N27" s="59">
        <v>0</v>
      </c>
      <c r="O27" s="59">
        <v>73.75</v>
      </c>
      <c r="P27" s="61">
        <f t="shared" si="0"/>
        <v>77.8675</v>
      </c>
      <c r="Q27" s="127">
        <v>22</v>
      </c>
      <c r="R27" s="127">
        <v>33</v>
      </c>
      <c r="S27" s="56" t="s">
        <v>33</v>
      </c>
      <c r="T27" s="56">
        <v>61</v>
      </c>
      <c r="U27" s="128" t="s">
        <v>49</v>
      </c>
      <c r="V27" s="128"/>
      <c r="W27" s="128"/>
      <c r="X27" s="75"/>
    </row>
    <row r="28" customHeight="1" spans="1:24">
      <c r="A28" s="56" t="s">
        <v>29</v>
      </c>
      <c r="B28" s="57" t="s">
        <v>30</v>
      </c>
      <c r="C28" s="56">
        <v>2023</v>
      </c>
      <c r="D28" s="56" t="s">
        <v>420</v>
      </c>
      <c r="E28" s="56">
        <v>2333110025</v>
      </c>
      <c r="F28" s="56" t="s">
        <v>451</v>
      </c>
      <c r="G28" s="59">
        <v>80</v>
      </c>
      <c r="H28" s="59">
        <v>0</v>
      </c>
      <c r="I28" s="59">
        <f t="shared" ref="I28:I38" si="2">G28+H28</f>
        <v>80</v>
      </c>
      <c r="J28" s="59">
        <v>76.6147540983606</v>
      </c>
      <c r="K28" s="59">
        <v>0</v>
      </c>
      <c r="L28" s="59">
        <f t="shared" ref="L28:L38" si="3">J28+K28</f>
        <v>76.6147540983606</v>
      </c>
      <c r="M28" s="59">
        <v>82.5</v>
      </c>
      <c r="N28" s="59">
        <v>0</v>
      </c>
      <c r="O28" s="59">
        <f t="shared" ref="O28:O38" si="4">M28+N28</f>
        <v>82.5</v>
      </c>
      <c r="P28" s="61">
        <f t="shared" ref="P28:P37" si="5">L28*0.75+I28*0.15+O28*0.1</f>
        <v>77.7110655737705</v>
      </c>
      <c r="Q28" s="127">
        <v>23</v>
      </c>
      <c r="R28" s="127">
        <v>25</v>
      </c>
      <c r="S28" s="56" t="s">
        <v>33</v>
      </c>
      <c r="T28" s="56">
        <v>61</v>
      </c>
      <c r="U28" s="128" t="s">
        <v>49</v>
      </c>
      <c r="V28" s="128"/>
      <c r="W28" s="128"/>
      <c r="X28" s="75"/>
    </row>
    <row r="29" customHeight="1" spans="1:24">
      <c r="A29" s="56" t="s">
        <v>29</v>
      </c>
      <c r="B29" s="57" t="s">
        <v>30</v>
      </c>
      <c r="C29" s="56">
        <v>2023</v>
      </c>
      <c r="D29" s="56" t="s">
        <v>417</v>
      </c>
      <c r="E29" s="56">
        <v>2333110069</v>
      </c>
      <c r="F29" s="56" t="s">
        <v>452</v>
      </c>
      <c r="G29" s="59">
        <v>80</v>
      </c>
      <c r="H29" s="59">
        <v>0</v>
      </c>
      <c r="I29" s="59">
        <f t="shared" si="2"/>
        <v>80</v>
      </c>
      <c r="J29" s="59">
        <v>77.6587301587302</v>
      </c>
      <c r="K29" s="59">
        <v>0</v>
      </c>
      <c r="L29" s="59">
        <f t="shared" si="3"/>
        <v>77.6587301587302</v>
      </c>
      <c r="M29" s="59">
        <v>74.5</v>
      </c>
      <c r="N29" s="59">
        <v>0</v>
      </c>
      <c r="O29" s="59">
        <f t="shared" si="4"/>
        <v>74.5</v>
      </c>
      <c r="P29" s="61">
        <f t="shared" si="5"/>
        <v>77.6940476190477</v>
      </c>
      <c r="Q29" s="127">
        <v>24</v>
      </c>
      <c r="R29" s="127">
        <v>23</v>
      </c>
      <c r="S29" s="56" t="s">
        <v>33</v>
      </c>
      <c r="T29" s="56">
        <v>61</v>
      </c>
      <c r="U29" s="128" t="s">
        <v>49</v>
      </c>
      <c r="V29" s="128"/>
      <c r="W29" s="128"/>
      <c r="X29" s="75"/>
    </row>
    <row r="30" customHeight="1" spans="1:24">
      <c r="A30" s="56" t="s">
        <v>29</v>
      </c>
      <c r="B30" s="57" t="s">
        <v>30</v>
      </c>
      <c r="C30" s="56">
        <v>2023</v>
      </c>
      <c r="D30" s="56" t="s">
        <v>417</v>
      </c>
      <c r="E30" s="56">
        <v>2333110081</v>
      </c>
      <c r="F30" s="56" t="s">
        <v>453</v>
      </c>
      <c r="G30" s="59">
        <v>80</v>
      </c>
      <c r="H30" s="59">
        <v>0</v>
      </c>
      <c r="I30" s="59">
        <f t="shared" si="2"/>
        <v>80</v>
      </c>
      <c r="J30" s="59">
        <v>78.0564516129032</v>
      </c>
      <c r="K30" s="59">
        <v>0</v>
      </c>
      <c r="L30" s="59">
        <f t="shared" si="3"/>
        <v>78.0564516129032</v>
      </c>
      <c r="M30" s="59">
        <v>71.35</v>
      </c>
      <c r="N30" s="59">
        <v>0</v>
      </c>
      <c r="O30" s="59">
        <f t="shared" si="4"/>
        <v>71.35</v>
      </c>
      <c r="P30" s="61">
        <f t="shared" si="5"/>
        <v>77.6773387096774</v>
      </c>
      <c r="Q30" s="127">
        <v>25</v>
      </c>
      <c r="R30" s="127">
        <v>20</v>
      </c>
      <c r="S30" s="129" t="s">
        <v>73</v>
      </c>
      <c r="T30" s="56">
        <v>61</v>
      </c>
      <c r="U30" s="128" t="s">
        <v>338</v>
      </c>
      <c r="V30" s="128"/>
      <c r="W30" s="128"/>
      <c r="X30" s="75"/>
    </row>
    <row r="31" customHeight="1" spans="1:24">
      <c r="A31" s="56" t="s">
        <v>29</v>
      </c>
      <c r="B31" s="57" t="s">
        <v>30</v>
      </c>
      <c r="C31" s="56">
        <v>2023</v>
      </c>
      <c r="D31" s="56" t="s">
        <v>417</v>
      </c>
      <c r="E31" s="56">
        <v>2333110071</v>
      </c>
      <c r="F31" s="56" t="s">
        <v>454</v>
      </c>
      <c r="G31" s="59">
        <v>80</v>
      </c>
      <c r="H31" s="59">
        <v>0</v>
      </c>
      <c r="I31" s="59">
        <f t="shared" si="2"/>
        <v>80</v>
      </c>
      <c r="J31" s="59">
        <v>75.6048387096774</v>
      </c>
      <c r="K31" s="59">
        <v>0</v>
      </c>
      <c r="L31" s="59">
        <f t="shared" si="3"/>
        <v>75.6048387096774</v>
      </c>
      <c r="M31" s="59">
        <v>87.55</v>
      </c>
      <c r="N31" s="59">
        <v>0</v>
      </c>
      <c r="O31" s="59">
        <f t="shared" si="4"/>
        <v>87.55</v>
      </c>
      <c r="P31" s="61">
        <f t="shared" si="5"/>
        <v>77.458629032258</v>
      </c>
      <c r="Q31" s="127">
        <v>26</v>
      </c>
      <c r="R31" s="127">
        <v>31</v>
      </c>
      <c r="S31" s="129" t="s">
        <v>73</v>
      </c>
      <c r="T31" s="56">
        <v>61</v>
      </c>
      <c r="U31" s="128" t="s">
        <v>338</v>
      </c>
      <c r="V31" s="128"/>
      <c r="W31" s="128"/>
      <c r="X31" s="75"/>
    </row>
    <row r="32" customHeight="1" spans="1:24">
      <c r="A32" s="56" t="s">
        <v>29</v>
      </c>
      <c r="B32" s="57" t="s">
        <v>30</v>
      </c>
      <c r="C32" s="56">
        <v>2023</v>
      </c>
      <c r="D32" s="56" t="s">
        <v>420</v>
      </c>
      <c r="E32" s="56">
        <v>2333110009</v>
      </c>
      <c r="F32" s="56" t="s">
        <v>455</v>
      </c>
      <c r="G32" s="59">
        <v>80</v>
      </c>
      <c r="H32" s="59">
        <v>0</v>
      </c>
      <c r="I32" s="59">
        <f t="shared" si="2"/>
        <v>80</v>
      </c>
      <c r="J32" s="59">
        <v>77.7661290322581</v>
      </c>
      <c r="K32" s="59">
        <v>0</v>
      </c>
      <c r="L32" s="59">
        <f t="shared" si="3"/>
        <v>77.7661290322581</v>
      </c>
      <c r="M32" s="59">
        <v>71</v>
      </c>
      <c r="N32" s="59">
        <v>0</v>
      </c>
      <c r="O32" s="59">
        <f t="shared" si="4"/>
        <v>71</v>
      </c>
      <c r="P32" s="61">
        <f t="shared" si="5"/>
        <v>77.4245967741936</v>
      </c>
      <c r="Q32" s="127">
        <v>27</v>
      </c>
      <c r="R32" s="127">
        <v>22</v>
      </c>
      <c r="S32" s="129" t="s">
        <v>73</v>
      </c>
      <c r="T32" s="56">
        <v>61</v>
      </c>
      <c r="U32" s="128" t="s">
        <v>338</v>
      </c>
      <c r="V32" s="128"/>
      <c r="W32" s="128"/>
      <c r="X32" s="75"/>
    </row>
    <row r="33" customHeight="1" spans="1:24">
      <c r="A33" s="56" t="s">
        <v>29</v>
      </c>
      <c r="B33" s="57" t="s">
        <v>30</v>
      </c>
      <c r="C33" s="56">
        <v>2023</v>
      </c>
      <c r="D33" s="56" t="s">
        <v>417</v>
      </c>
      <c r="E33" s="56">
        <v>2233110066</v>
      </c>
      <c r="F33" s="56" t="s">
        <v>456</v>
      </c>
      <c r="G33" s="59">
        <v>80</v>
      </c>
      <c r="H33" s="59">
        <v>0</v>
      </c>
      <c r="I33" s="59">
        <f t="shared" si="2"/>
        <v>80</v>
      </c>
      <c r="J33" s="59">
        <v>76.2265625</v>
      </c>
      <c r="K33" s="59">
        <v>0.5</v>
      </c>
      <c r="L33" s="59">
        <f t="shared" si="3"/>
        <v>76.7265625</v>
      </c>
      <c r="M33" s="59">
        <v>77.975</v>
      </c>
      <c r="N33" s="59">
        <v>0</v>
      </c>
      <c r="O33" s="59">
        <f t="shared" si="4"/>
        <v>77.975</v>
      </c>
      <c r="P33" s="61">
        <f t="shared" si="5"/>
        <v>77.342421875</v>
      </c>
      <c r="Q33" s="127">
        <v>28</v>
      </c>
      <c r="R33" s="127">
        <v>27</v>
      </c>
      <c r="S33" s="129" t="s">
        <v>73</v>
      </c>
      <c r="T33" s="56">
        <v>61</v>
      </c>
      <c r="U33" s="128" t="s">
        <v>338</v>
      </c>
      <c r="V33" s="128"/>
      <c r="W33" s="128"/>
      <c r="X33" s="75"/>
    </row>
    <row r="34" customHeight="1" spans="1:24">
      <c r="A34" s="56" t="s">
        <v>29</v>
      </c>
      <c r="B34" s="57" t="s">
        <v>30</v>
      </c>
      <c r="C34" s="56">
        <v>2023</v>
      </c>
      <c r="D34" s="56" t="s">
        <v>417</v>
      </c>
      <c r="E34" s="56">
        <v>2333110076</v>
      </c>
      <c r="F34" s="56" t="s">
        <v>457</v>
      </c>
      <c r="G34" s="59">
        <v>80</v>
      </c>
      <c r="H34" s="59">
        <v>6.5</v>
      </c>
      <c r="I34" s="59">
        <f t="shared" si="2"/>
        <v>86.5</v>
      </c>
      <c r="J34" s="59">
        <v>73.6746031746032</v>
      </c>
      <c r="K34" s="59">
        <v>1.2</v>
      </c>
      <c r="L34" s="59">
        <f t="shared" si="3"/>
        <v>74.8746031746032</v>
      </c>
      <c r="M34" s="59">
        <v>80.5</v>
      </c>
      <c r="N34" s="59">
        <v>0</v>
      </c>
      <c r="O34" s="59">
        <f t="shared" si="4"/>
        <v>80.5</v>
      </c>
      <c r="P34" s="61">
        <f t="shared" si="5"/>
        <v>77.1809523809524</v>
      </c>
      <c r="Q34" s="127">
        <v>29</v>
      </c>
      <c r="R34" s="127">
        <v>36</v>
      </c>
      <c r="S34" s="129" t="s">
        <v>73</v>
      </c>
      <c r="T34" s="56">
        <v>61</v>
      </c>
      <c r="U34" s="128" t="s">
        <v>338</v>
      </c>
      <c r="V34" s="128"/>
      <c r="W34" s="128"/>
      <c r="X34" s="75"/>
    </row>
    <row r="35" customHeight="1" spans="1:24">
      <c r="A35" s="56" t="s">
        <v>29</v>
      </c>
      <c r="B35" s="57" t="s">
        <v>30</v>
      </c>
      <c r="C35" s="56">
        <v>2023</v>
      </c>
      <c r="D35" s="56" t="s">
        <v>417</v>
      </c>
      <c r="E35" s="56">
        <v>2333110083</v>
      </c>
      <c r="F35" s="56" t="s">
        <v>458</v>
      </c>
      <c r="G35" s="59">
        <v>80</v>
      </c>
      <c r="H35" s="59">
        <v>0</v>
      </c>
      <c r="I35" s="59">
        <f t="shared" si="2"/>
        <v>80</v>
      </c>
      <c r="J35" s="59">
        <v>76.3571428571429</v>
      </c>
      <c r="K35" s="59">
        <v>0</v>
      </c>
      <c r="L35" s="59">
        <f t="shared" si="3"/>
        <v>76.3571428571429</v>
      </c>
      <c r="M35" s="59">
        <v>78.125</v>
      </c>
      <c r="N35" s="59">
        <v>0</v>
      </c>
      <c r="O35" s="59">
        <f t="shared" si="4"/>
        <v>78.125</v>
      </c>
      <c r="P35" s="61">
        <f t="shared" si="5"/>
        <v>77.0803571428572</v>
      </c>
      <c r="Q35" s="127">
        <v>30</v>
      </c>
      <c r="R35" s="127">
        <v>26</v>
      </c>
      <c r="S35" s="129" t="s">
        <v>73</v>
      </c>
      <c r="T35" s="56">
        <v>61</v>
      </c>
      <c r="U35" s="128" t="s">
        <v>338</v>
      </c>
      <c r="V35" s="128"/>
      <c r="W35" s="128"/>
      <c r="X35" s="75"/>
    </row>
    <row r="36" customHeight="1" spans="1:24">
      <c r="A36" s="56" t="s">
        <v>29</v>
      </c>
      <c r="B36" s="57" t="s">
        <v>30</v>
      </c>
      <c r="C36" s="56">
        <v>2023</v>
      </c>
      <c r="D36" s="56" t="s">
        <v>420</v>
      </c>
      <c r="E36" s="56">
        <v>2333110033</v>
      </c>
      <c r="F36" s="56" t="s">
        <v>459</v>
      </c>
      <c r="G36" s="59">
        <v>80</v>
      </c>
      <c r="H36" s="59">
        <v>0</v>
      </c>
      <c r="I36" s="59">
        <f t="shared" si="2"/>
        <v>80</v>
      </c>
      <c r="J36" s="59">
        <v>75.9426229508197</v>
      </c>
      <c r="K36" s="59">
        <v>0</v>
      </c>
      <c r="L36" s="59">
        <f t="shared" si="3"/>
        <v>75.9426229508197</v>
      </c>
      <c r="M36" s="59">
        <v>80.5</v>
      </c>
      <c r="N36" s="59">
        <v>0</v>
      </c>
      <c r="O36" s="59">
        <f t="shared" si="4"/>
        <v>80.5</v>
      </c>
      <c r="P36" s="61">
        <f t="shared" si="5"/>
        <v>77.0069672131148</v>
      </c>
      <c r="Q36" s="127">
        <v>31</v>
      </c>
      <c r="R36" s="127">
        <v>29</v>
      </c>
      <c r="S36" s="56" t="s">
        <v>33</v>
      </c>
      <c r="T36" s="56">
        <v>61</v>
      </c>
      <c r="U36" s="128"/>
      <c r="V36" s="128"/>
      <c r="W36" s="128"/>
      <c r="X36" s="75"/>
    </row>
    <row r="37" customHeight="1" spans="1:24">
      <c r="A37" s="56" t="s">
        <v>29</v>
      </c>
      <c r="B37" s="57" t="s">
        <v>30</v>
      </c>
      <c r="C37" s="56">
        <v>2023</v>
      </c>
      <c r="D37" s="56" t="s">
        <v>420</v>
      </c>
      <c r="E37" s="56">
        <v>2333110019</v>
      </c>
      <c r="F37" s="56" t="s">
        <v>460</v>
      </c>
      <c r="G37" s="59">
        <v>80</v>
      </c>
      <c r="H37" s="59">
        <v>0</v>
      </c>
      <c r="I37" s="59">
        <f t="shared" si="2"/>
        <v>80</v>
      </c>
      <c r="J37" s="59">
        <v>75.8114754098361</v>
      </c>
      <c r="K37" s="59">
        <v>0</v>
      </c>
      <c r="L37" s="59">
        <f t="shared" si="3"/>
        <v>75.8114754098361</v>
      </c>
      <c r="M37" s="59">
        <v>75.5</v>
      </c>
      <c r="N37" s="59">
        <v>0</v>
      </c>
      <c r="O37" s="59">
        <f t="shared" si="4"/>
        <v>75.5</v>
      </c>
      <c r="P37" s="61">
        <f t="shared" si="5"/>
        <v>76.4086065573771</v>
      </c>
      <c r="Q37" s="127">
        <v>32</v>
      </c>
      <c r="R37" s="127">
        <v>30</v>
      </c>
      <c r="S37" s="129" t="s">
        <v>73</v>
      </c>
      <c r="T37" s="56">
        <v>61</v>
      </c>
      <c r="U37" s="128"/>
      <c r="V37" s="128"/>
      <c r="W37" s="128"/>
      <c r="X37" s="75"/>
    </row>
    <row r="38" customHeight="1" spans="1:24">
      <c r="A38" s="56" t="s">
        <v>29</v>
      </c>
      <c r="B38" s="57" t="s">
        <v>30</v>
      </c>
      <c r="C38" s="56">
        <v>2023</v>
      </c>
      <c r="D38" s="56" t="s">
        <v>420</v>
      </c>
      <c r="E38" s="56">
        <v>2333110007</v>
      </c>
      <c r="F38" s="56" t="s">
        <v>461</v>
      </c>
      <c r="G38" s="59">
        <v>80</v>
      </c>
      <c r="H38" s="59">
        <v>0</v>
      </c>
      <c r="I38" s="59">
        <f t="shared" si="2"/>
        <v>80</v>
      </c>
      <c r="J38" s="59">
        <v>76.2016129032258</v>
      </c>
      <c r="K38" s="59">
        <v>0</v>
      </c>
      <c r="L38" s="59">
        <f t="shared" si="3"/>
        <v>76.2016129032258</v>
      </c>
      <c r="M38" s="59">
        <v>71</v>
      </c>
      <c r="N38" s="59">
        <v>0</v>
      </c>
      <c r="O38" s="59">
        <f t="shared" si="4"/>
        <v>71</v>
      </c>
      <c r="P38" s="61">
        <f t="shared" ref="P38:P66" si="6">L38*0.75+I38*0.15+O38*0.1</f>
        <v>76.2512096774193</v>
      </c>
      <c r="Q38" s="127">
        <v>33</v>
      </c>
      <c r="R38" s="127">
        <v>28</v>
      </c>
      <c r="S38" s="129" t="s">
        <v>73</v>
      </c>
      <c r="T38" s="56">
        <v>61</v>
      </c>
      <c r="U38" s="128"/>
      <c r="V38" s="128"/>
      <c r="W38" s="128"/>
      <c r="X38" s="75"/>
    </row>
    <row r="39" customHeight="1" spans="1:24">
      <c r="A39" s="56" t="s">
        <v>29</v>
      </c>
      <c r="B39" s="57" t="s">
        <v>30</v>
      </c>
      <c r="C39" s="56">
        <v>2023</v>
      </c>
      <c r="D39" s="56" t="s">
        <v>422</v>
      </c>
      <c r="E39" s="56">
        <v>2333110066</v>
      </c>
      <c r="F39" s="56" t="s">
        <v>462</v>
      </c>
      <c r="G39" s="59">
        <v>80</v>
      </c>
      <c r="H39" s="59">
        <v>1</v>
      </c>
      <c r="I39" s="59">
        <v>81</v>
      </c>
      <c r="J39" s="59">
        <v>73.2661290322581</v>
      </c>
      <c r="K39" s="59">
        <v>0</v>
      </c>
      <c r="L39" s="59">
        <v>73.2661290322581</v>
      </c>
      <c r="M39" s="59">
        <v>89.05</v>
      </c>
      <c r="N39" s="59">
        <v>0</v>
      </c>
      <c r="O39" s="59">
        <v>89.05</v>
      </c>
      <c r="P39" s="61">
        <f t="shared" si="6"/>
        <v>76.0045967741936</v>
      </c>
      <c r="Q39" s="127">
        <v>34</v>
      </c>
      <c r="R39" s="127">
        <v>38</v>
      </c>
      <c r="S39" s="129" t="s">
        <v>73</v>
      </c>
      <c r="T39" s="56">
        <v>61</v>
      </c>
      <c r="U39" s="128"/>
      <c r="V39" s="128"/>
      <c r="W39" s="128"/>
      <c r="X39" s="75"/>
    </row>
    <row r="40" customHeight="1" spans="1:24">
      <c r="A40" s="56" t="s">
        <v>29</v>
      </c>
      <c r="B40" s="57" t="s">
        <v>30</v>
      </c>
      <c r="C40" s="56">
        <v>2023</v>
      </c>
      <c r="D40" s="56" t="s">
        <v>422</v>
      </c>
      <c r="E40" s="56">
        <v>2333110047</v>
      </c>
      <c r="F40" s="56" t="s">
        <v>463</v>
      </c>
      <c r="G40" s="59">
        <v>80</v>
      </c>
      <c r="H40" s="59">
        <v>0</v>
      </c>
      <c r="I40" s="59">
        <v>80</v>
      </c>
      <c r="J40" s="59">
        <v>73.8666666666667</v>
      </c>
      <c r="K40" s="59">
        <v>0</v>
      </c>
      <c r="L40" s="59">
        <v>73.8666666666667</v>
      </c>
      <c r="M40" s="59">
        <v>77.45</v>
      </c>
      <c r="N40" s="59">
        <v>0</v>
      </c>
      <c r="O40" s="59">
        <v>77.45</v>
      </c>
      <c r="P40" s="61">
        <f t="shared" si="6"/>
        <v>75.145</v>
      </c>
      <c r="Q40" s="127">
        <v>35</v>
      </c>
      <c r="R40" s="127">
        <v>35</v>
      </c>
      <c r="S40" s="56" t="s">
        <v>33</v>
      </c>
      <c r="T40" s="56">
        <v>61</v>
      </c>
      <c r="U40" s="128"/>
      <c r="V40" s="128"/>
      <c r="W40" s="128"/>
      <c r="X40" s="75"/>
    </row>
    <row r="41" customHeight="1" spans="1:24">
      <c r="A41" s="56" t="s">
        <v>29</v>
      </c>
      <c r="B41" s="57" t="s">
        <v>30</v>
      </c>
      <c r="C41" s="56">
        <v>2023</v>
      </c>
      <c r="D41" s="56" t="s">
        <v>417</v>
      </c>
      <c r="E41" s="56">
        <v>2333110094</v>
      </c>
      <c r="F41" s="56" t="s">
        <v>464</v>
      </c>
      <c r="G41" s="59">
        <v>80</v>
      </c>
      <c r="H41" s="59">
        <v>0.5</v>
      </c>
      <c r="I41" s="59">
        <f>G41+H41</f>
        <v>80.5</v>
      </c>
      <c r="J41" s="59">
        <v>74.5952380952381</v>
      </c>
      <c r="K41" s="59">
        <v>0.2</v>
      </c>
      <c r="L41" s="59">
        <f>J41+K41</f>
        <v>74.7952380952381</v>
      </c>
      <c r="M41" s="59">
        <v>68.7</v>
      </c>
      <c r="N41" s="59">
        <v>0</v>
      </c>
      <c r="O41" s="59">
        <f>M41+N41</f>
        <v>68.7</v>
      </c>
      <c r="P41" s="61">
        <f t="shared" si="6"/>
        <v>75.0414285714286</v>
      </c>
      <c r="Q41" s="127">
        <v>36</v>
      </c>
      <c r="R41" s="127">
        <v>32</v>
      </c>
      <c r="S41" s="129" t="s">
        <v>73</v>
      </c>
      <c r="T41" s="56">
        <v>61</v>
      </c>
      <c r="U41" s="128"/>
      <c r="V41" s="128"/>
      <c r="W41" s="128"/>
      <c r="X41" s="75"/>
    </row>
    <row r="42" customHeight="1" spans="1:24">
      <c r="A42" s="56" t="s">
        <v>29</v>
      </c>
      <c r="B42" s="57" t="s">
        <v>30</v>
      </c>
      <c r="C42" s="56">
        <v>2023</v>
      </c>
      <c r="D42" s="56" t="s">
        <v>420</v>
      </c>
      <c r="E42" s="56">
        <v>2333110022</v>
      </c>
      <c r="F42" s="56" t="s">
        <v>465</v>
      </c>
      <c r="G42" s="59">
        <v>80</v>
      </c>
      <c r="H42" s="59">
        <v>0</v>
      </c>
      <c r="I42" s="59">
        <f>G42+H42</f>
        <v>80</v>
      </c>
      <c r="J42" s="59">
        <v>72.8114754098361</v>
      </c>
      <c r="K42" s="59">
        <v>0</v>
      </c>
      <c r="L42" s="59">
        <f>J42+K42</f>
        <v>72.8114754098361</v>
      </c>
      <c r="M42" s="59">
        <v>79</v>
      </c>
      <c r="N42" s="59">
        <v>0</v>
      </c>
      <c r="O42" s="59">
        <f>M42+N42</f>
        <v>79</v>
      </c>
      <c r="P42" s="61">
        <f t="shared" si="6"/>
        <v>74.5086065573771</v>
      </c>
      <c r="Q42" s="127">
        <v>37</v>
      </c>
      <c r="R42" s="127">
        <v>39</v>
      </c>
      <c r="S42" s="129" t="s">
        <v>73</v>
      </c>
      <c r="T42" s="56">
        <v>61</v>
      </c>
      <c r="U42" s="128"/>
      <c r="V42" s="128"/>
      <c r="W42" s="128"/>
      <c r="X42" s="75"/>
    </row>
    <row r="43" customHeight="1" spans="1:24">
      <c r="A43" s="56" t="s">
        <v>29</v>
      </c>
      <c r="B43" s="57" t="s">
        <v>30</v>
      </c>
      <c r="C43" s="56">
        <v>2023</v>
      </c>
      <c r="D43" s="56" t="s">
        <v>420</v>
      </c>
      <c r="E43" s="56">
        <v>2333110012</v>
      </c>
      <c r="F43" s="56" t="s">
        <v>466</v>
      </c>
      <c r="G43" s="59">
        <v>80</v>
      </c>
      <c r="H43" s="59">
        <v>0</v>
      </c>
      <c r="I43" s="59">
        <f>G43+H43</f>
        <v>80</v>
      </c>
      <c r="J43" s="59">
        <v>73.9754098360656</v>
      </c>
      <c r="K43" s="59">
        <v>0</v>
      </c>
      <c r="L43" s="59">
        <f>J43+K43</f>
        <v>73.9754098360656</v>
      </c>
      <c r="M43" s="59">
        <v>69.5</v>
      </c>
      <c r="N43" s="59">
        <v>0</v>
      </c>
      <c r="O43" s="59">
        <f>M43+N43</f>
        <v>69.5</v>
      </c>
      <c r="P43" s="61">
        <f t="shared" si="6"/>
        <v>74.4315573770492</v>
      </c>
      <c r="Q43" s="127">
        <v>38</v>
      </c>
      <c r="R43" s="127">
        <v>34</v>
      </c>
      <c r="S43" s="129" t="s">
        <v>73</v>
      </c>
      <c r="T43" s="56">
        <v>61</v>
      </c>
      <c r="U43" s="128"/>
      <c r="V43" s="128"/>
      <c r="W43" s="128"/>
      <c r="X43" s="75"/>
    </row>
    <row r="44" customHeight="1" spans="1:24">
      <c r="A44" s="56" t="s">
        <v>29</v>
      </c>
      <c r="B44" s="57" t="s">
        <v>30</v>
      </c>
      <c r="C44" s="56">
        <v>2023</v>
      </c>
      <c r="D44" s="56" t="s">
        <v>420</v>
      </c>
      <c r="E44" s="56">
        <v>2333110028</v>
      </c>
      <c r="F44" s="56" t="s">
        <v>467</v>
      </c>
      <c r="G44" s="59">
        <v>80</v>
      </c>
      <c r="H44" s="59">
        <v>0</v>
      </c>
      <c r="I44" s="59">
        <f>G44+H44</f>
        <v>80</v>
      </c>
      <c r="J44" s="59">
        <v>71.75</v>
      </c>
      <c r="K44" s="59">
        <v>0</v>
      </c>
      <c r="L44" s="59">
        <f>J44+K44</f>
        <v>71.75</v>
      </c>
      <c r="M44" s="59">
        <v>80</v>
      </c>
      <c r="N44" s="59">
        <v>0</v>
      </c>
      <c r="O44" s="59">
        <f>M44+N44</f>
        <v>80</v>
      </c>
      <c r="P44" s="61">
        <f t="shared" si="6"/>
        <v>73.8125</v>
      </c>
      <c r="Q44" s="127">
        <v>39</v>
      </c>
      <c r="R44" s="127">
        <v>40</v>
      </c>
      <c r="S44" s="129" t="s">
        <v>73</v>
      </c>
      <c r="T44" s="56">
        <v>61</v>
      </c>
      <c r="U44" s="128"/>
      <c r="V44" s="128"/>
      <c r="W44" s="128"/>
      <c r="X44" s="75"/>
    </row>
    <row r="45" customHeight="1" spans="1:24">
      <c r="A45" s="56" t="s">
        <v>29</v>
      </c>
      <c r="B45" s="57" t="s">
        <v>30</v>
      </c>
      <c r="C45" s="56">
        <v>2023</v>
      </c>
      <c r="D45" s="56" t="s">
        <v>422</v>
      </c>
      <c r="E45" s="56">
        <v>2333110051</v>
      </c>
      <c r="F45" s="56" t="s">
        <v>468</v>
      </c>
      <c r="G45" s="59">
        <v>80</v>
      </c>
      <c r="H45" s="59">
        <v>0</v>
      </c>
      <c r="I45" s="59">
        <v>80</v>
      </c>
      <c r="J45" s="59">
        <v>73.655737704918</v>
      </c>
      <c r="K45" s="59">
        <v>0</v>
      </c>
      <c r="L45" s="59">
        <v>73.655737704918</v>
      </c>
      <c r="M45" s="59">
        <v>64.75</v>
      </c>
      <c r="N45" s="59">
        <v>0</v>
      </c>
      <c r="O45" s="59">
        <v>64.75</v>
      </c>
      <c r="P45" s="61">
        <f t="shared" si="6"/>
        <v>73.7168032786885</v>
      </c>
      <c r="Q45" s="127">
        <v>40</v>
      </c>
      <c r="R45" s="127">
        <v>37</v>
      </c>
      <c r="S45" s="129" t="s">
        <v>73</v>
      </c>
      <c r="T45" s="56">
        <v>61</v>
      </c>
      <c r="U45" s="128"/>
      <c r="V45" s="128"/>
      <c r="W45" s="128"/>
      <c r="X45" s="75"/>
    </row>
    <row r="46" customHeight="1" spans="1:24">
      <c r="A46" s="56" t="s">
        <v>29</v>
      </c>
      <c r="B46" s="57" t="s">
        <v>30</v>
      </c>
      <c r="C46" s="56">
        <v>2023</v>
      </c>
      <c r="D46" s="56" t="s">
        <v>422</v>
      </c>
      <c r="E46" s="56">
        <v>2333110062</v>
      </c>
      <c r="F46" s="56" t="s">
        <v>469</v>
      </c>
      <c r="G46" s="59">
        <v>80</v>
      </c>
      <c r="H46" s="59">
        <v>0</v>
      </c>
      <c r="I46" s="59">
        <v>80</v>
      </c>
      <c r="J46" s="59">
        <v>70.4274193548387</v>
      </c>
      <c r="K46" s="59">
        <v>1</v>
      </c>
      <c r="L46" s="59">
        <v>71.4274193548387</v>
      </c>
      <c r="M46" s="59">
        <v>80.1</v>
      </c>
      <c r="N46" s="59">
        <v>0</v>
      </c>
      <c r="O46" s="59">
        <v>80.1</v>
      </c>
      <c r="P46" s="61">
        <f t="shared" si="6"/>
        <v>73.580564516129</v>
      </c>
      <c r="Q46" s="127">
        <v>41</v>
      </c>
      <c r="R46" s="127">
        <v>44</v>
      </c>
      <c r="S46" s="129" t="s">
        <v>73</v>
      </c>
      <c r="T46" s="56">
        <v>61</v>
      </c>
      <c r="U46" s="128"/>
      <c r="V46" s="128"/>
      <c r="W46" s="128"/>
      <c r="X46" s="75"/>
    </row>
    <row r="47" customHeight="1" spans="1:24">
      <c r="A47" s="56" t="s">
        <v>29</v>
      </c>
      <c r="B47" s="57" t="s">
        <v>30</v>
      </c>
      <c r="C47" s="56">
        <v>2023</v>
      </c>
      <c r="D47" s="56" t="s">
        <v>420</v>
      </c>
      <c r="E47" s="56">
        <v>2333110029</v>
      </c>
      <c r="F47" s="56" t="s">
        <v>470</v>
      </c>
      <c r="G47" s="59">
        <v>80</v>
      </c>
      <c r="H47" s="59">
        <v>0.6</v>
      </c>
      <c r="I47" s="59">
        <f>G47+H47</f>
        <v>80.6</v>
      </c>
      <c r="J47" s="59">
        <v>69.4180327868852</v>
      </c>
      <c r="K47" s="59">
        <v>0</v>
      </c>
      <c r="L47" s="59">
        <f>J47+K47</f>
        <v>69.4180327868852</v>
      </c>
      <c r="M47" s="59">
        <v>81</v>
      </c>
      <c r="N47" s="59">
        <v>8.5</v>
      </c>
      <c r="O47" s="59">
        <f>M47+N47</f>
        <v>89.5</v>
      </c>
      <c r="P47" s="61">
        <f t="shared" si="6"/>
        <v>73.1035245901639</v>
      </c>
      <c r="Q47" s="127">
        <v>42</v>
      </c>
      <c r="R47" s="127">
        <v>49</v>
      </c>
      <c r="S47" s="129" t="s">
        <v>73</v>
      </c>
      <c r="T47" s="56">
        <v>61</v>
      </c>
      <c r="U47" s="128"/>
      <c r="V47" s="128"/>
      <c r="W47" s="128"/>
      <c r="X47" s="75"/>
    </row>
    <row r="48" customHeight="1" spans="1:24">
      <c r="A48" s="56" t="s">
        <v>29</v>
      </c>
      <c r="B48" s="57" t="s">
        <v>30</v>
      </c>
      <c r="C48" s="56">
        <v>2023</v>
      </c>
      <c r="D48" s="56" t="s">
        <v>420</v>
      </c>
      <c r="E48" s="56">
        <v>2333110024</v>
      </c>
      <c r="F48" s="56" t="s">
        <v>471</v>
      </c>
      <c r="G48" s="59">
        <v>80</v>
      </c>
      <c r="H48" s="59">
        <v>2.5</v>
      </c>
      <c r="I48" s="59">
        <f>G48+H48</f>
        <v>82.5</v>
      </c>
      <c r="J48" s="59">
        <v>66.9435483870968</v>
      </c>
      <c r="K48" s="59">
        <v>2.5</v>
      </c>
      <c r="L48" s="59">
        <f>J48+K48</f>
        <v>69.4435483870968</v>
      </c>
      <c r="M48" s="59">
        <v>83.5</v>
      </c>
      <c r="N48" s="59">
        <v>0</v>
      </c>
      <c r="O48" s="59">
        <f>M48+N48</f>
        <v>83.5</v>
      </c>
      <c r="P48" s="61">
        <f t="shared" si="6"/>
        <v>72.8076612903226</v>
      </c>
      <c r="Q48" s="127">
        <v>43</v>
      </c>
      <c r="R48" s="127">
        <v>53</v>
      </c>
      <c r="S48" s="129" t="s">
        <v>73</v>
      </c>
      <c r="T48" s="56">
        <v>61</v>
      </c>
      <c r="U48" s="128"/>
      <c r="V48" s="128"/>
      <c r="W48" s="128"/>
      <c r="X48" s="75"/>
    </row>
    <row r="49" customHeight="1" spans="1:24">
      <c r="A49" s="56" t="s">
        <v>29</v>
      </c>
      <c r="B49" s="57" t="s">
        <v>30</v>
      </c>
      <c r="C49" s="56">
        <v>2023</v>
      </c>
      <c r="D49" s="56" t="s">
        <v>417</v>
      </c>
      <c r="E49" s="56">
        <v>2333110070</v>
      </c>
      <c r="F49" s="56" t="s">
        <v>472</v>
      </c>
      <c r="G49" s="59">
        <v>80</v>
      </c>
      <c r="H49" s="59">
        <v>0</v>
      </c>
      <c r="I49" s="59">
        <f>G49+H49</f>
        <v>80</v>
      </c>
      <c r="J49" s="59">
        <v>71.1774193548387</v>
      </c>
      <c r="K49" s="59">
        <v>0</v>
      </c>
      <c r="L49" s="59">
        <f>J49+K49</f>
        <v>71.1774193548387</v>
      </c>
      <c r="M49" s="59">
        <v>73.05</v>
      </c>
      <c r="N49" s="59">
        <v>0</v>
      </c>
      <c r="O49" s="59">
        <f>M49+N49</f>
        <v>73.05</v>
      </c>
      <c r="P49" s="61">
        <f t="shared" si="6"/>
        <v>72.688064516129</v>
      </c>
      <c r="Q49" s="127">
        <v>44</v>
      </c>
      <c r="R49" s="127">
        <v>43</v>
      </c>
      <c r="S49" s="129" t="s">
        <v>73</v>
      </c>
      <c r="T49" s="56">
        <v>61</v>
      </c>
      <c r="U49" s="128"/>
      <c r="V49" s="128"/>
      <c r="W49" s="128"/>
      <c r="X49" s="75"/>
    </row>
    <row r="50" customHeight="1" spans="1:24">
      <c r="A50" s="56" t="s">
        <v>29</v>
      </c>
      <c r="B50" s="57" t="s">
        <v>30</v>
      </c>
      <c r="C50" s="56">
        <v>2023</v>
      </c>
      <c r="D50" s="56" t="s">
        <v>422</v>
      </c>
      <c r="E50" s="56">
        <v>2333110063</v>
      </c>
      <c r="F50" s="56" t="s">
        <v>473</v>
      </c>
      <c r="G50" s="59">
        <v>80</v>
      </c>
      <c r="H50" s="59">
        <v>0</v>
      </c>
      <c r="I50" s="59">
        <v>80</v>
      </c>
      <c r="J50" s="59">
        <v>70.172131147541</v>
      </c>
      <c r="K50" s="59">
        <v>0</v>
      </c>
      <c r="L50" s="59">
        <v>70.172131147541</v>
      </c>
      <c r="M50" s="59">
        <v>74.25</v>
      </c>
      <c r="N50" s="59">
        <v>0</v>
      </c>
      <c r="O50" s="59">
        <v>74.25</v>
      </c>
      <c r="P50" s="61">
        <f t="shared" si="6"/>
        <v>72.0540983606557</v>
      </c>
      <c r="Q50" s="127">
        <v>45</v>
      </c>
      <c r="R50" s="127">
        <v>46</v>
      </c>
      <c r="S50" s="129" t="s">
        <v>73</v>
      </c>
      <c r="T50" s="56">
        <v>61</v>
      </c>
      <c r="U50" s="128"/>
      <c r="V50" s="128"/>
      <c r="W50" s="128"/>
      <c r="X50" s="75"/>
    </row>
    <row r="51" customHeight="1" spans="1:24">
      <c r="A51" s="56" t="s">
        <v>29</v>
      </c>
      <c r="B51" s="57" t="s">
        <v>30</v>
      </c>
      <c r="C51" s="56">
        <v>2023</v>
      </c>
      <c r="D51" s="56" t="s">
        <v>417</v>
      </c>
      <c r="E51" s="56">
        <v>2333110087</v>
      </c>
      <c r="F51" s="56" t="s">
        <v>474</v>
      </c>
      <c r="G51" s="59">
        <v>80</v>
      </c>
      <c r="H51" s="59">
        <v>0</v>
      </c>
      <c r="I51" s="59">
        <f>G51+H51</f>
        <v>80</v>
      </c>
      <c r="J51" s="59">
        <v>71.5476190476191</v>
      </c>
      <c r="K51" s="59">
        <v>0</v>
      </c>
      <c r="L51" s="59">
        <f>J51+K51</f>
        <v>71.5476190476191</v>
      </c>
      <c r="M51" s="59">
        <v>61.95</v>
      </c>
      <c r="N51" s="59">
        <v>0</v>
      </c>
      <c r="O51" s="59">
        <f>M51+N51</f>
        <v>61.95</v>
      </c>
      <c r="P51" s="61">
        <f t="shared" si="6"/>
        <v>71.8557142857143</v>
      </c>
      <c r="Q51" s="127">
        <v>46</v>
      </c>
      <c r="R51" s="127">
        <v>41</v>
      </c>
      <c r="S51" s="129" t="s">
        <v>73</v>
      </c>
      <c r="T51" s="56">
        <v>61</v>
      </c>
      <c r="U51" s="128"/>
      <c r="V51" s="128"/>
      <c r="W51" s="128"/>
      <c r="X51" s="75"/>
    </row>
    <row r="52" customHeight="1" spans="1:24">
      <c r="A52" s="56" t="s">
        <v>29</v>
      </c>
      <c r="B52" s="57" t="s">
        <v>30</v>
      </c>
      <c r="C52" s="56">
        <v>2023</v>
      </c>
      <c r="D52" s="56" t="s">
        <v>417</v>
      </c>
      <c r="E52" s="56">
        <v>2333110096</v>
      </c>
      <c r="F52" s="56" t="s">
        <v>475</v>
      </c>
      <c r="G52" s="59">
        <v>80</v>
      </c>
      <c r="H52" s="59">
        <v>1</v>
      </c>
      <c r="I52" s="59">
        <f>G52+H52</f>
        <v>81</v>
      </c>
      <c r="J52" s="59">
        <v>71.508064516129</v>
      </c>
      <c r="K52" s="59">
        <v>0</v>
      </c>
      <c r="L52" s="59">
        <f>J52+K52</f>
        <v>71.508064516129</v>
      </c>
      <c r="M52" s="59">
        <v>60.1</v>
      </c>
      <c r="N52" s="59">
        <v>0</v>
      </c>
      <c r="O52" s="59">
        <f>M52+N52</f>
        <v>60.1</v>
      </c>
      <c r="P52" s="61">
        <f t="shared" si="6"/>
        <v>71.7910483870968</v>
      </c>
      <c r="Q52" s="127">
        <v>47</v>
      </c>
      <c r="R52" s="127">
        <v>42</v>
      </c>
      <c r="S52" s="129" t="s">
        <v>73</v>
      </c>
      <c r="T52" s="56">
        <v>61</v>
      </c>
      <c r="U52" s="128"/>
      <c r="V52" s="128"/>
      <c r="W52" s="128"/>
      <c r="X52" s="75"/>
    </row>
    <row r="53" customHeight="1" spans="1:24">
      <c r="A53" s="56" t="s">
        <v>29</v>
      </c>
      <c r="B53" s="57" t="s">
        <v>30</v>
      </c>
      <c r="C53" s="56">
        <v>2023</v>
      </c>
      <c r="D53" s="56" t="s">
        <v>422</v>
      </c>
      <c r="E53" s="56">
        <v>2333110049</v>
      </c>
      <c r="F53" s="56" t="s">
        <v>476</v>
      </c>
      <c r="G53" s="59">
        <v>80</v>
      </c>
      <c r="H53" s="59">
        <v>0</v>
      </c>
      <c r="I53" s="59">
        <v>80</v>
      </c>
      <c r="J53" s="59">
        <v>69.7222222222222</v>
      </c>
      <c r="K53" s="59">
        <v>0</v>
      </c>
      <c r="L53" s="59">
        <v>69.7222222222222</v>
      </c>
      <c r="M53" s="59">
        <v>73.7</v>
      </c>
      <c r="N53" s="59">
        <v>0</v>
      </c>
      <c r="O53" s="59">
        <v>73.7</v>
      </c>
      <c r="P53" s="61">
        <f t="shared" si="6"/>
        <v>71.6616666666667</v>
      </c>
      <c r="Q53" s="127">
        <v>48</v>
      </c>
      <c r="R53" s="127">
        <v>48</v>
      </c>
      <c r="S53" s="129" t="s">
        <v>73</v>
      </c>
      <c r="T53" s="56">
        <v>61</v>
      </c>
      <c r="U53" s="128"/>
      <c r="V53" s="128"/>
      <c r="W53" s="128"/>
      <c r="X53" s="75"/>
    </row>
    <row r="54" customHeight="1" spans="1:24">
      <c r="A54" s="56" t="s">
        <v>29</v>
      </c>
      <c r="B54" s="57" t="s">
        <v>30</v>
      </c>
      <c r="C54" s="56">
        <v>2023</v>
      </c>
      <c r="D54" s="56" t="s">
        <v>420</v>
      </c>
      <c r="E54" s="56">
        <v>2333110030</v>
      </c>
      <c r="F54" s="56" t="s">
        <v>477</v>
      </c>
      <c r="G54" s="59">
        <v>80</v>
      </c>
      <c r="H54" s="59">
        <v>0</v>
      </c>
      <c r="I54" s="59">
        <f>G54+H54</f>
        <v>80</v>
      </c>
      <c r="J54" s="59">
        <v>70.3196721311475</v>
      </c>
      <c r="K54" s="59">
        <v>0</v>
      </c>
      <c r="L54" s="59">
        <f>J54+K54</f>
        <v>70.3196721311475</v>
      </c>
      <c r="M54" s="59">
        <v>66.5</v>
      </c>
      <c r="N54" s="59">
        <v>0</v>
      </c>
      <c r="O54" s="59">
        <f>M54+N54</f>
        <v>66.5</v>
      </c>
      <c r="P54" s="61">
        <f t="shared" si="6"/>
        <v>71.3897540983606</v>
      </c>
      <c r="Q54" s="127">
        <v>49</v>
      </c>
      <c r="R54" s="127">
        <v>45</v>
      </c>
      <c r="S54" s="129" t="s">
        <v>73</v>
      </c>
      <c r="T54" s="56">
        <v>61</v>
      </c>
      <c r="U54" s="128"/>
      <c r="V54" s="128"/>
      <c r="W54" s="128"/>
      <c r="X54" s="75"/>
    </row>
    <row r="55" customHeight="1" spans="1:24">
      <c r="A55" s="56" t="s">
        <v>29</v>
      </c>
      <c r="B55" s="57" t="s">
        <v>30</v>
      </c>
      <c r="C55" s="56">
        <v>2023</v>
      </c>
      <c r="D55" s="56" t="s">
        <v>417</v>
      </c>
      <c r="E55" s="56">
        <v>2333110079</v>
      </c>
      <c r="F55" s="56" t="s">
        <v>478</v>
      </c>
      <c r="G55" s="59">
        <v>80</v>
      </c>
      <c r="H55" s="59">
        <v>0</v>
      </c>
      <c r="I55" s="59">
        <f>G55+H55</f>
        <v>80</v>
      </c>
      <c r="J55" s="59">
        <v>69.7857142857143</v>
      </c>
      <c r="K55" s="59">
        <v>0</v>
      </c>
      <c r="L55" s="59">
        <f>J55+K55</f>
        <v>69.7857142857143</v>
      </c>
      <c r="M55" s="59">
        <v>65.7</v>
      </c>
      <c r="N55" s="59">
        <v>0</v>
      </c>
      <c r="O55" s="59">
        <f>M55+N55</f>
        <v>65.7</v>
      </c>
      <c r="P55" s="61">
        <f t="shared" si="6"/>
        <v>70.9092857142857</v>
      </c>
      <c r="Q55" s="127">
        <v>50</v>
      </c>
      <c r="R55" s="127">
        <v>47</v>
      </c>
      <c r="S55" s="129" t="s">
        <v>73</v>
      </c>
      <c r="T55" s="56">
        <v>61</v>
      </c>
      <c r="U55" s="128"/>
      <c r="V55" s="128"/>
      <c r="W55" s="128"/>
      <c r="X55" s="75"/>
    </row>
    <row r="56" customHeight="1" spans="1:24">
      <c r="A56" s="56" t="s">
        <v>29</v>
      </c>
      <c r="B56" s="57" t="s">
        <v>30</v>
      </c>
      <c r="C56" s="56">
        <v>2023</v>
      </c>
      <c r="D56" s="56" t="s">
        <v>420</v>
      </c>
      <c r="E56" s="56">
        <v>2333110027</v>
      </c>
      <c r="F56" s="56" t="s">
        <v>479</v>
      </c>
      <c r="G56" s="59">
        <v>80</v>
      </c>
      <c r="H56" s="59">
        <v>0</v>
      </c>
      <c r="I56" s="59">
        <f>G56+H56</f>
        <v>80</v>
      </c>
      <c r="J56" s="59">
        <v>68.6583333333333</v>
      </c>
      <c r="K56" s="59">
        <v>0</v>
      </c>
      <c r="L56" s="59">
        <f>J56+K56</f>
        <v>68.6583333333333</v>
      </c>
      <c r="M56" s="59">
        <v>72</v>
      </c>
      <c r="N56" s="59">
        <v>0</v>
      </c>
      <c r="O56" s="59">
        <f>M56+N56</f>
        <v>72</v>
      </c>
      <c r="P56" s="61">
        <f t="shared" si="6"/>
        <v>70.69375</v>
      </c>
      <c r="Q56" s="127">
        <v>51</v>
      </c>
      <c r="R56" s="127">
        <v>50</v>
      </c>
      <c r="S56" s="129" t="s">
        <v>73</v>
      </c>
      <c r="T56" s="56">
        <v>61</v>
      </c>
      <c r="U56" s="128"/>
      <c r="V56" s="128"/>
      <c r="W56" s="128"/>
      <c r="X56" s="75"/>
    </row>
    <row r="57" customHeight="1" spans="1:24">
      <c r="A57" s="56" t="s">
        <v>29</v>
      </c>
      <c r="B57" s="57" t="s">
        <v>30</v>
      </c>
      <c r="C57" s="56">
        <v>2023</v>
      </c>
      <c r="D57" s="56" t="s">
        <v>420</v>
      </c>
      <c r="E57" s="56">
        <v>2333110031</v>
      </c>
      <c r="F57" s="56" t="s">
        <v>480</v>
      </c>
      <c r="G57" s="59">
        <v>80</v>
      </c>
      <c r="H57" s="59">
        <v>0</v>
      </c>
      <c r="I57" s="59">
        <f>G57+H57</f>
        <v>80</v>
      </c>
      <c r="J57" s="59">
        <v>67.844262295082</v>
      </c>
      <c r="K57" s="59">
        <v>0</v>
      </c>
      <c r="L57" s="59">
        <f>J57+K57</f>
        <v>67.844262295082</v>
      </c>
      <c r="M57" s="59">
        <v>66</v>
      </c>
      <c r="N57" s="59">
        <v>0</v>
      </c>
      <c r="O57" s="59">
        <f>M57+N57</f>
        <v>66</v>
      </c>
      <c r="P57" s="61">
        <f t="shared" si="6"/>
        <v>69.4831967213115</v>
      </c>
      <c r="Q57" s="127">
        <v>52</v>
      </c>
      <c r="R57" s="127">
        <v>52</v>
      </c>
      <c r="S57" s="129" t="s">
        <v>73</v>
      </c>
      <c r="T57" s="56">
        <v>61</v>
      </c>
      <c r="U57" s="128"/>
      <c r="V57" s="128"/>
      <c r="W57" s="128"/>
      <c r="X57" s="75"/>
    </row>
    <row r="58" customHeight="1" spans="1:24">
      <c r="A58" s="56" t="s">
        <v>29</v>
      </c>
      <c r="B58" s="57" t="s">
        <v>30</v>
      </c>
      <c r="C58" s="56">
        <v>2023</v>
      </c>
      <c r="D58" s="56" t="s">
        <v>422</v>
      </c>
      <c r="E58" s="56">
        <v>2333110061</v>
      </c>
      <c r="F58" s="56" t="s">
        <v>481</v>
      </c>
      <c r="G58" s="59">
        <v>80</v>
      </c>
      <c r="H58" s="59">
        <v>0</v>
      </c>
      <c r="I58" s="59">
        <v>80</v>
      </c>
      <c r="J58" s="59">
        <v>66.6904761904762</v>
      </c>
      <c r="K58" s="59">
        <v>0</v>
      </c>
      <c r="L58" s="59">
        <v>66.6904761904762</v>
      </c>
      <c r="M58" s="59">
        <v>74.625</v>
      </c>
      <c r="N58" s="59">
        <v>0</v>
      </c>
      <c r="O58" s="59">
        <v>74.625</v>
      </c>
      <c r="P58" s="61">
        <f t="shared" si="6"/>
        <v>69.4803571428572</v>
      </c>
      <c r="Q58" s="127">
        <v>53</v>
      </c>
      <c r="R58" s="127">
        <v>54</v>
      </c>
      <c r="S58" s="129" t="s">
        <v>73</v>
      </c>
      <c r="T58" s="56">
        <v>61</v>
      </c>
      <c r="U58" s="128"/>
      <c r="V58" s="128"/>
      <c r="W58" s="128"/>
      <c r="X58" s="75"/>
    </row>
    <row r="59" customHeight="1" spans="1:24">
      <c r="A59" s="56" t="s">
        <v>29</v>
      </c>
      <c r="B59" s="57" t="s">
        <v>30</v>
      </c>
      <c r="C59" s="56">
        <v>2023</v>
      </c>
      <c r="D59" s="56" t="s">
        <v>422</v>
      </c>
      <c r="E59" s="56">
        <v>2333110050</v>
      </c>
      <c r="F59" s="56" t="s">
        <v>482</v>
      </c>
      <c r="G59" s="59">
        <v>80</v>
      </c>
      <c r="H59" s="59">
        <v>0</v>
      </c>
      <c r="I59" s="59">
        <v>80</v>
      </c>
      <c r="J59" s="59">
        <v>68.3515625</v>
      </c>
      <c r="K59" s="59">
        <v>0</v>
      </c>
      <c r="L59" s="59">
        <v>68.3515625</v>
      </c>
      <c r="M59" s="59">
        <v>53.15</v>
      </c>
      <c r="N59" s="59">
        <v>0</v>
      </c>
      <c r="O59" s="59">
        <v>53.15</v>
      </c>
      <c r="P59" s="61">
        <f t="shared" si="6"/>
        <v>68.578671875</v>
      </c>
      <c r="Q59" s="127">
        <v>54</v>
      </c>
      <c r="R59" s="127">
        <v>51</v>
      </c>
      <c r="S59" s="129" t="s">
        <v>73</v>
      </c>
      <c r="T59" s="56">
        <v>61</v>
      </c>
      <c r="U59" s="128"/>
      <c r="V59" s="128"/>
      <c r="W59" s="128"/>
      <c r="X59" s="75"/>
    </row>
    <row r="60" customHeight="1" spans="1:24">
      <c r="A60" s="56" t="s">
        <v>29</v>
      </c>
      <c r="B60" s="57" t="s">
        <v>30</v>
      </c>
      <c r="C60" s="56">
        <v>2023</v>
      </c>
      <c r="D60" s="56" t="s">
        <v>417</v>
      </c>
      <c r="E60" s="56">
        <v>2333110102</v>
      </c>
      <c r="F60" s="56" t="s">
        <v>483</v>
      </c>
      <c r="G60" s="59">
        <v>80</v>
      </c>
      <c r="H60" s="59">
        <v>0</v>
      </c>
      <c r="I60" s="59">
        <f>G60+H60</f>
        <v>80</v>
      </c>
      <c r="J60" s="59">
        <v>63.9365079365079</v>
      </c>
      <c r="K60" s="59">
        <v>0</v>
      </c>
      <c r="L60" s="59">
        <f>J60+K60</f>
        <v>63.9365079365079</v>
      </c>
      <c r="M60" s="59">
        <v>72.9</v>
      </c>
      <c r="N60" s="59">
        <v>0</v>
      </c>
      <c r="O60" s="59">
        <f>M60+N60</f>
        <v>72.9</v>
      </c>
      <c r="P60" s="61">
        <f t="shared" si="6"/>
        <v>67.2423809523809</v>
      </c>
      <c r="Q60" s="127">
        <v>55</v>
      </c>
      <c r="R60" s="127">
        <v>57</v>
      </c>
      <c r="S60" s="129" t="s">
        <v>73</v>
      </c>
      <c r="T60" s="56">
        <v>61</v>
      </c>
      <c r="U60" s="128"/>
      <c r="V60" s="128"/>
      <c r="W60" s="128"/>
      <c r="X60" s="75"/>
    </row>
    <row r="61" customHeight="1" spans="1:24">
      <c r="A61" s="56" t="s">
        <v>29</v>
      </c>
      <c r="B61" s="57" t="s">
        <v>30</v>
      </c>
      <c r="C61" s="56">
        <v>2023</v>
      </c>
      <c r="D61" s="56" t="s">
        <v>422</v>
      </c>
      <c r="E61" s="56">
        <v>2333110067</v>
      </c>
      <c r="F61" s="56" t="s">
        <v>484</v>
      </c>
      <c r="G61" s="59">
        <v>80</v>
      </c>
      <c r="H61" s="59">
        <v>0</v>
      </c>
      <c r="I61" s="59">
        <v>80</v>
      </c>
      <c r="J61" s="59">
        <v>65.2777777777778</v>
      </c>
      <c r="K61" s="59">
        <v>0</v>
      </c>
      <c r="L61" s="59">
        <v>65.2777777777778</v>
      </c>
      <c r="M61" s="59">
        <v>54</v>
      </c>
      <c r="N61" s="59">
        <v>0</v>
      </c>
      <c r="O61" s="59">
        <v>54</v>
      </c>
      <c r="P61" s="61">
        <f t="shared" si="6"/>
        <v>66.3583333333333</v>
      </c>
      <c r="Q61" s="127">
        <v>56</v>
      </c>
      <c r="R61" s="127">
        <v>55</v>
      </c>
      <c r="S61" s="129" t="s">
        <v>73</v>
      </c>
      <c r="T61" s="56">
        <v>61</v>
      </c>
      <c r="U61" s="128"/>
      <c r="V61" s="128"/>
      <c r="W61" s="128"/>
      <c r="X61" s="75"/>
    </row>
    <row r="62" customHeight="1" spans="1:24">
      <c r="A62" s="56" t="s">
        <v>29</v>
      </c>
      <c r="B62" s="57" t="s">
        <v>30</v>
      </c>
      <c r="C62" s="56">
        <v>2023</v>
      </c>
      <c r="D62" s="56" t="s">
        <v>422</v>
      </c>
      <c r="E62" s="56">
        <v>2233110048</v>
      </c>
      <c r="F62" s="56" t="s">
        <v>485</v>
      </c>
      <c r="G62" s="59">
        <v>80</v>
      </c>
      <c r="H62" s="59">
        <v>0</v>
      </c>
      <c r="I62" s="59">
        <v>80</v>
      </c>
      <c r="J62" s="59">
        <v>62.8968253968254</v>
      </c>
      <c r="K62" s="59">
        <v>0</v>
      </c>
      <c r="L62" s="59">
        <v>62.8968253968254</v>
      </c>
      <c r="M62" s="59">
        <v>60.75</v>
      </c>
      <c r="N62" s="59">
        <v>0</v>
      </c>
      <c r="O62" s="59">
        <v>60.75</v>
      </c>
      <c r="P62" s="61">
        <f t="shared" si="6"/>
        <v>65.2476190476191</v>
      </c>
      <c r="Q62" s="127">
        <v>57</v>
      </c>
      <c r="R62" s="127">
        <v>58</v>
      </c>
      <c r="S62" s="129" t="s">
        <v>73</v>
      </c>
      <c r="T62" s="56">
        <v>61</v>
      </c>
      <c r="U62" s="128"/>
      <c r="V62" s="128"/>
      <c r="W62" s="128"/>
      <c r="X62" s="75"/>
    </row>
    <row r="63" customHeight="1" spans="1:24">
      <c r="A63" s="56" t="s">
        <v>29</v>
      </c>
      <c r="B63" s="57" t="s">
        <v>30</v>
      </c>
      <c r="C63" s="56">
        <v>2023</v>
      </c>
      <c r="D63" s="56" t="s">
        <v>422</v>
      </c>
      <c r="E63" s="56">
        <v>2233110051</v>
      </c>
      <c r="F63" s="56" t="s">
        <v>486</v>
      </c>
      <c r="G63" s="59">
        <v>80</v>
      </c>
      <c r="H63" s="59">
        <v>0</v>
      </c>
      <c r="I63" s="59">
        <v>80</v>
      </c>
      <c r="J63" s="59">
        <v>61.8064516129032</v>
      </c>
      <c r="K63" s="59">
        <v>0</v>
      </c>
      <c r="L63" s="59">
        <v>61.8064516129032</v>
      </c>
      <c r="M63" s="59">
        <v>63.25</v>
      </c>
      <c r="N63" s="59">
        <v>0</v>
      </c>
      <c r="O63" s="59">
        <v>63.25</v>
      </c>
      <c r="P63" s="61">
        <f t="shared" si="6"/>
        <v>64.6798387096774</v>
      </c>
      <c r="Q63" s="127">
        <v>58</v>
      </c>
      <c r="R63" s="127">
        <v>59</v>
      </c>
      <c r="S63" s="129" t="s">
        <v>73</v>
      </c>
      <c r="T63" s="56">
        <v>61</v>
      </c>
      <c r="U63" s="128"/>
      <c r="V63" s="128"/>
      <c r="W63" s="128"/>
      <c r="X63" s="75"/>
    </row>
    <row r="64" customHeight="1" spans="1:24">
      <c r="A64" s="56" t="s">
        <v>29</v>
      </c>
      <c r="B64" s="57" t="s">
        <v>30</v>
      </c>
      <c r="C64" s="56">
        <v>2023</v>
      </c>
      <c r="D64" s="56" t="s">
        <v>420</v>
      </c>
      <c r="E64" s="56">
        <v>2233110026</v>
      </c>
      <c r="F64" s="56" t="s">
        <v>487</v>
      </c>
      <c r="G64" s="59">
        <v>80</v>
      </c>
      <c r="H64" s="59">
        <v>0</v>
      </c>
      <c r="I64" s="59">
        <f>G64+H64</f>
        <v>80</v>
      </c>
      <c r="J64" s="59">
        <v>64.6781609195402</v>
      </c>
      <c r="K64" s="59">
        <v>0</v>
      </c>
      <c r="L64" s="59">
        <f>J64+K64</f>
        <v>64.6781609195402</v>
      </c>
      <c r="M64" s="59">
        <v>30.5</v>
      </c>
      <c r="N64" s="59">
        <v>0</v>
      </c>
      <c r="O64" s="59">
        <f>M64+N64</f>
        <v>30.5</v>
      </c>
      <c r="P64" s="61">
        <f t="shared" si="6"/>
        <v>63.5586206896552</v>
      </c>
      <c r="Q64" s="127">
        <v>59</v>
      </c>
      <c r="R64" s="127">
        <v>56</v>
      </c>
      <c r="S64" s="129" t="s">
        <v>73</v>
      </c>
      <c r="T64" s="56">
        <v>61</v>
      </c>
      <c r="U64" s="128"/>
      <c r="V64" s="128"/>
      <c r="W64" s="128"/>
      <c r="X64" s="75"/>
    </row>
    <row r="65" customHeight="1" spans="1:24">
      <c r="A65" s="56" t="s">
        <v>29</v>
      </c>
      <c r="B65" s="57" t="s">
        <v>30</v>
      </c>
      <c r="C65" s="56">
        <v>2023</v>
      </c>
      <c r="D65" s="56" t="s">
        <v>422</v>
      </c>
      <c r="E65" s="56">
        <v>2133110054</v>
      </c>
      <c r="F65" s="56" t="s">
        <v>488</v>
      </c>
      <c r="G65" s="59">
        <v>80</v>
      </c>
      <c r="H65" s="59">
        <v>0</v>
      </c>
      <c r="I65" s="59">
        <v>80</v>
      </c>
      <c r="J65" s="59">
        <v>60.3359375</v>
      </c>
      <c r="K65" s="59">
        <v>0</v>
      </c>
      <c r="L65" s="59">
        <v>60.3359375</v>
      </c>
      <c r="M65" s="59">
        <v>42.3</v>
      </c>
      <c r="N65" s="59">
        <v>0</v>
      </c>
      <c r="O65" s="59">
        <v>42.3</v>
      </c>
      <c r="P65" s="61">
        <f t="shared" si="6"/>
        <v>61.481953125</v>
      </c>
      <c r="Q65" s="127">
        <v>60</v>
      </c>
      <c r="R65" s="127">
        <v>60</v>
      </c>
      <c r="S65" s="129" t="s">
        <v>73</v>
      </c>
      <c r="T65" s="56">
        <v>61</v>
      </c>
      <c r="U65" s="128"/>
      <c r="V65" s="128"/>
      <c r="W65" s="128"/>
      <c r="X65" s="75"/>
    </row>
    <row r="66" customHeight="1" spans="1:24">
      <c r="A66" s="56" t="s">
        <v>29</v>
      </c>
      <c r="B66" s="57" t="s">
        <v>30</v>
      </c>
      <c r="C66" s="56">
        <v>2023</v>
      </c>
      <c r="D66" s="56" t="s">
        <v>417</v>
      </c>
      <c r="E66" s="56">
        <v>2333110086</v>
      </c>
      <c r="F66" s="56" t="s">
        <v>489</v>
      </c>
      <c r="G66" s="59">
        <v>80</v>
      </c>
      <c r="H66" s="59">
        <v>0</v>
      </c>
      <c r="I66" s="59">
        <f>G66+H66</f>
        <v>80</v>
      </c>
      <c r="J66" s="59">
        <v>42.7868852459016</v>
      </c>
      <c r="K66" s="59">
        <v>0</v>
      </c>
      <c r="L66" s="59">
        <f>J66+K66</f>
        <v>42.7868852459016</v>
      </c>
      <c r="M66" s="59">
        <v>55.25</v>
      </c>
      <c r="N66" s="59">
        <v>0</v>
      </c>
      <c r="O66" s="59">
        <f>M66+N66</f>
        <v>55.25</v>
      </c>
      <c r="P66" s="61">
        <f t="shared" si="6"/>
        <v>49.6151639344262</v>
      </c>
      <c r="Q66" s="127">
        <v>61</v>
      </c>
      <c r="R66" s="127">
        <v>61</v>
      </c>
      <c r="S66" s="129" t="s">
        <v>73</v>
      </c>
      <c r="T66" s="56">
        <v>61</v>
      </c>
      <c r="U66" s="128"/>
      <c r="V66" s="128"/>
      <c r="W66" s="128"/>
      <c r="X66" s="75"/>
    </row>
    <row r="67" customHeight="1" spans="1:24">
      <c r="A67" s="78" t="s">
        <v>102</v>
      </c>
      <c r="B67" s="79" t="s">
        <v>103</v>
      </c>
      <c r="C67" s="79"/>
      <c r="D67" s="79"/>
      <c r="E67" s="79"/>
      <c r="F67" s="79"/>
      <c r="G67" s="79"/>
      <c r="H67" s="81"/>
      <c r="I67" s="79"/>
      <c r="J67" s="79"/>
      <c r="K67" s="81"/>
      <c r="L67" s="79"/>
      <c r="M67" s="79"/>
      <c r="N67" s="81"/>
      <c r="O67" s="79"/>
      <c r="P67" s="79"/>
      <c r="Q67" s="79"/>
      <c r="R67" s="79"/>
      <c r="S67" s="79"/>
      <c r="T67" s="79"/>
      <c r="U67" s="79"/>
      <c r="V67" s="79"/>
      <c r="W67" s="79"/>
      <c r="X67" s="79"/>
    </row>
    <row r="68" customHeight="1" spans="1:24">
      <c r="A68" s="82"/>
      <c r="B68" s="79" t="s">
        <v>490</v>
      </c>
      <c r="C68" s="79"/>
      <c r="D68" s="79"/>
      <c r="E68" s="79"/>
      <c r="F68" s="79"/>
      <c r="G68" s="79"/>
      <c r="H68" s="81"/>
      <c r="I68" s="79"/>
      <c r="J68" s="79"/>
      <c r="K68" s="81"/>
      <c r="L68" s="79"/>
      <c r="M68" s="79"/>
      <c r="N68" s="81"/>
      <c r="O68" s="79"/>
      <c r="P68" s="79"/>
      <c r="Q68" s="79"/>
      <c r="R68" s="79"/>
      <c r="S68" s="79"/>
      <c r="T68" s="79"/>
      <c r="U68" s="79"/>
      <c r="V68" s="79"/>
      <c r="W68" s="79"/>
      <c r="X68" s="79"/>
    </row>
    <row r="69" customHeight="1" spans="1:24">
      <c r="A69" s="82"/>
      <c r="B69" s="79" t="s">
        <v>491</v>
      </c>
      <c r="C69" s="79"/>
      <c r="D69" s="79"/>
      <c r="E69" s="79"/>
      <c r="F69" s="79"/>
      <c r="G69" s="79"/>
      <c r="H69" s="81"/>
      <c r="I69" s="79"/>
      <c r="J69" s="79"/>
      <c r="K69" s="81"/>
      <c r="L69" s="79"/>
      <c r="M69" s="79"/>
      <c r="N69" s="81"/>
      <c r="O69" s="79"/>
      <c r="P69" s="79"/>
      <c r="Q69" s="79"/>
      <c r="R69" s="79"/>
      <c r="S69" s="79"/>
      <c r="T69" s="79"/>
      <c r="U69" s="79"/>
      <c r="V69" s="79"/>
      <c r="W69" s="79"/>
      <c r="X69" s="79"/>
    </row>
    <row r="70" customHeight="1" spans="1:24">
      <c r="A70" s="82"/>
      <c r="B70" s="79" t="s">
        <v>105</v>
      </c>
      <c r="C70" s="79"/>
      <c r="D70" s="79"/>
      <c r="E70" s="79"/>
      <c r="F70" s="79"/>
      <c r="G70" s="79"/>
      <c r="H70" s="81"/>
      <c r="I70" s="79"/>
      <c r="J70" s="79"/>
      <c r="K70" s="81"/>
      <c r="L70" s="79"/>
      <c r="M70" s="79"/>
      <c r="N70" s="81"/>
      <c r="O70" s="79"/>
      <c r="P70" s="79"/>
      <c r="Q70" s="79"/>
      <c r="R70" s="79"/>
      <c r="S70" s="79"/>
      <c r="T70" s="79"/>
      <c r="U70" s="79"/>
      <c r="V70" s="79"/>
      <c r="W70" s="79"/>
      <c r="X70" s="79"/>
    </row>
    <row r="71" s="122" customFormat="1" customHeight="1" spans="1:24">
      <c r="A71" s="130"/>
      <c r="B71" s="79" t="s">
        <v>492</v>
      </c>
      <c r="C71" s="79"/>
      <c r="D71" s="79"/>
      <c r="E71" s="79"/>
      <c r="F71" s="79"/>
      <c r="G71" s="79"/>
      <c r="H71" s="81"/>
      <c r="I71" s="79"/>
      <c r="J71" s="79"/>
      <c r="K71" s="81"/>
      <c r="L71" s="79"/>
      <c r="M71" s="79"/>
      <c r="N71" s="81"/>
      <c r="O71" s="79"/>
      <c r="P71" s="79"/>
      <c r="Q71" s="79"/>
      <c r="R71" s="79"/>
      <c r="S71" s="79"/>
      <c r="T71" s="79"/>
      <c r="U71" s="79"/>
      <c r="V71" s="79"/>
      <c r="W71" s="79"/>
      <c r="X71" s="79"/>
    </row>
    <row r="72" s="122" customFormat="1" customHeight="1" spans="1:24">
      <c r="A72" s="131"/>
      <c r="B72" s="79" t="s">
        <v>493</v>
      </c>
      <c r="C72" s="79"/>
      <c r="D72" s="79"/>
      <c r="E72" s="79"/>
      <c r="F72" s="79"/>
      <c r="G72" s="79"/>
      <c r="H72" s="81"/>
      <c r="I72" s="79"/>
      <c r="J72" s="79"/>
      <c r="K72" s="81"/>
      <c r="L72" s="79"/>
      <c r="M72" s="79"/>
      <c r="N72" s="81"/>
      <c r="O72" s="79"/>
      <c r="P72" s="79"/>
      <c r="Q72" s="79"/>
      <c r="R72" s="79"/>
      <c r="S72" s="79"/>
      <c r="T72" s="79"/>
      <c r="U72" s="79"/>
      <c r="V72" s="79"/>
      <c r="W72" s="79"/>
      <c r="X72" s="79"/>
    </row>
    <row r="74" customHeight="1" spans="2:2">
      <c r="B74" s="40"/>
    </row>
    <row r="75" customHeight="1" spans="2:2">
      <c r="B75" s="40"/>
    </row>
    <row r="76" customHeight="1" spans="2:2">
      <c r="B76" s="40"/>
    </row>
    <row r="77" customHeight="1" spans="2:2">
      <c r="B77" s="40"/>
    </row>
    <row r="78" customHeight="1" spans="2:2">
      <c r="B78" s="40"/>
    </row>
    <row r="79" customHeight="1" spans="2:2">
      <c r="B79" s="40"/>
    </row>
    <row r="80" customHeight="1" spans="2:2">
      <c r="B80" s="40"/>
    </row>
    <row r="81" customHeight="1" spans="2:2">
      <c r="B81" s="40"/>
    </row>
    <row r="82" customHeight="1" spans="2:2">
      <c r="B82" s="40"/>
    </row>
  </sheetData>
  <mergeCells count="31">
    <mergeCell ref="A2:X2"/>
    <mergeCell ref="B67:X67"/>
    <mergeCell ref="B68:X68"/>
    <mergeCell ref="B69:X69"/>
    <mergeCell ref="B70:X70"/>
    <mergeCell ref="B71:X71"/>
    <mergeCell ref="B72:X7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6">
    <dataValidation type="list" allowBlank="1" showInputMessage="1" showErrorMessage="1" sqref="W1 W4:W5 W67:W72 W74:W65535">
      <formula1>$CJ$9:$CJ$11</formula1>
    </dataValidation>
    <dataValidation type="list" allowBlank="1" showInputMessage="1" showErrorMessage="1" sqref="W11 W13:W66">
      <formula1>"三好,三标,优干"</formula1>
    </dataValidation>
    <dataValidation type="list" allowBlank="1" showInputMessage="1" showErrorMessage="1" sqref="W12 W6:W10">
      <formula1>"三好学生,三好学生标兵,优秀学生干部"</formula1>
    </dataValidation>
    <dataValidation type="list" allowBlank="1" showInputMessage="1" showErrorMessage="1" sqref="S6:S26 S28:S29">
      <formula1>"是,否"</formula1>
    </dataValidation>
    <dataValidation type="list" allowBlank="1" showInputMessage="1" showErrorMessage="1" sqref="U$1:U$1048576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6:V9 V67:V72 V74:V65535">
      <formula1>$CK$9:$CK$12</formula1>
    </dataValidation>
  </dataValidations>
  <printOptions horizontalCentered="1"/>
  <pageMargins left="0.708333333333333" right="0.708333333333333" top="0.468055555555556" bottom="0.468055555555556" header="0.511805555555556" footer="0.511805555555556"/>
  <pageSetup paperSize="9" scale="50" orientation="landscape" horizontalDpi="600"/>
  <headerFooter alignWithMargins="0" scaleWithDoc="0"/>
  <ignoredErrors>
    <ignoredError sqref="D5:S5 D4:R4 D1:S3 D74:S82 X33:CK33 V33 V34:CK66 B74:B82 A1:B1 B2:B3 A4 A5:B5 V1:CK5 X15:CK22 X6:CK12 V28:CK32 V23:CK26 V74:CK82 Y73:CK73 AV67:CK7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2"/>
  <sheetViews>
    <sheetView zoomScale="85" zoomScaleNormal="85" workbookViewId="0">
      <selection activeCell="A2" sqref="A2:X2"/>
    </sheetView>
  </sheetViews>
  <sheetFormatPr defaultColWidth="9" defaultRowHeight="15" customHeight="1"/>
  <cols>
    <col min="1" max="1" width="26.9" customWidth="1"/>
    <col min="3" max="3" width="7.94166666666667" customWidth="1"/>
    <col min="8" max="8" width="9" style="36"/>
    <col min="11" max="11" width="9" style="36"/>
    <col min="14" max="14" width="9" style="36"/>
    <col min="21" max="21" width="11.375" customWidth="1"/>
    <col min="23" max="23" width="11.25" customWidth="1"/>
    <col min="24" max="24" width="10.75" customWidth="1"/>
  </cols>
  <sheetData>
    <row r="1" customHeight="1" spans="1:24">
      <c r="A1" s="84" t="s">
        <v>0</v>
      </c>
      <c r="B1" s="85"/>
      <c r="C1" s="86"/>
      <c r="D1" s="87"/>
      <c r="E1" s="87"/>
      <c r="F1" s="87"/>
      <c r="G1" s="88"/>
      <c r="H1" s="88"/>
      <c r="I1" s="88"/>
      <c r="J1" s="88"/>
      <c r="K1" s="88"/>
      <c r="L1" s="99"/>
      <c r="M1" s="88"/>
      <c r="N1" s="88"/>
      <c r="O1" s="88"/>
      <c r="P1" s="100"/>
      <c r="Q1" s="101"/>
      <c r="R1" s="87"/>
      <c r="S1" s="102"/>
      <c r="T1" s="86"/>
      <c r="U1" s="103"/>
      <c r="V1" s="103"/>
      <c r="W1" s="99"/>
      <c r="X1" s="87"/>
    </row>
    <row r="2" ht="20" customHeight="1" spans="1:24">
      <c r="A2" s="89" t="s">
        <v>494</v>
      </c>
      <c r="B2" s="90"/>
      <c r="C2" s="90"/>
      <c r="D2" s="90"/>
      <c r="E2" s="90"/>
      <c r="F2" s="90"/>
      <c r="G2" s="90"/>
      <c r="H2" s="91"/>
      <c r="I2" s="90"/>
      <c r="J2" s="90"/>
      <c r="K2" s="91"/>
      <c r="L2" s="90"/>
      <c r="M2" s="90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ht="17" customHeight="1" spans="1:24">
      <c r="A3" s="92" t="s">
        <v>109</v>
      </c>
      <c r="B3" s="92" t="s">
        <v>3</v>
      </c>
      <c r="C3" s="93"/>
      <c r="D3" s="93"/>
      <c r="E3" s="93"/>
      <c r="F3" s="93"/>
      <c r="G3" s="93"/>
      <c r="H3" s="94"/>
      <c r="I3" s="93"/>
      <c r="J3" s="93"/>
      <c r="K3" s="94"/>
      <c r="L3" s="93"/>
      <c r="M3" s="93"/>
      <c r="N3" s="94"/>
      <c r="O3" s="93"/>
      <c r="P3" s="93"/>
      <c r="Q3" s="104" t="s">
        <v>4</v>
      </c>
      <c r="R3" s="93"/>
      <c r="S3" s="105"/>
      <c r="T3" s="93"/>
      <c r="U3" s="93"/>
      <c r="V3" s="106"/>
      <c r="W3" s="107"/>
      <c r="X3" s="107"/>
    </row>
    <row r="4" customHeight="1" spans="1:24">
      <c r="A4" s="11" t="s">
        <v>5</v>
      </c>
      <c r="B4" s="12" t="s">
        <v>6</v>
      </c>
      <c r="C4" s="95" t="s">
        <v>7</v>
      </c>
      <c r="D4" s="11" t="s">
        <v>8</v>
      </c>
      <c r="E4" s="11" t="s">
        <v>9</v>
      </c>
      <c r="F4" s="11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2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08" t="s">
        <v>21</v>
      </c>
      <c r="R4" s="12" t="s">
        <v>22</v>
      </c>
      <c r="S4" s="23" t="s">
        <v>23</v>
      </c>
      <c r="T4" s="13" t="s">
        <v>24</v>
      </c>
      <c r="U4" s="109" t="s">
        <v>25</v>
      </c>
      <c r="V4" s="108" t="s">
        <v>26</v>
      </c>
      <c r="W4" s="12" t="s">
        <v>27</v>
      </c>
      <c r="X4" s="12" t="s">
        <v>28</v>
      </c>
    </row>
    <row r="5" customHeight="1" spans="1:24">
      <c r="A5" s="11"/>
      <c r="B5" s="12"/>
      <c r="C5" s="96"/>
      <c r="D5" s="11"/>
      <c r="E5" s="11"/>
      <c r="F5" s="11"/>
      <c r="G5" s="13"/>
      <c r="H5" s="13"/>
      <c r="I5" s="13"/>
      <c r="J5" s="13"/>
      <c r="K5" s="13"/>
      <c r="L5" s="12"/>
      <c r="M5" s="13"/>
      <c r="N5" s="13"/>
      <c r="O5" s="13"/>
      <c r="P5" s="13"/>
      <c r="Q5" s="110"/>
      <c r="R5" s="12"/>
      <c r="S5" s="23"/>
      <c r="T5" s="13"/>
      <c r="U5" s="111"/>
      <c r="V5" s="108"/>
      <c r="W5" s="12"/>
      <c r="X5" s="12"/>
    </row>
    <row r="6" customHeight="1" spans="1:24">
      <c r="A6" s="97" t="s">
        <v>29</v>
      </c>
      <c r="B6" s="24" t="s">
        <v>308</v>
      </c>
      <c r="C6" s="97">
        <v>2023</v>
      </c>
      <c r="D6" s="97" t="s">
        <v>495</v>
      </c>
      <c r="E6" s="97">
        <v>2333110430</v>
      </c>
      <c r="F6" s="97" t="s">
        <v>496</v>
      </c>
      <c r="G6" s="98">
        <v>88.05</v>
      </c>
      <c r="H6" s="98">
        <v>12</v>
      </c>
      <c r="I6" s="98">
        <v>100</v>
      </c>
      <c r="J6" s="98">
        <v>89.4148936170213</v>
      </c>
      <c r="K6" s="98">
        <v>10.566</v>
      </c>
      <c r="L6" s="98">
        <v>99.9808936170213</v>
      </c>
      <c r="M6" s="98">
        <v>60</v>
      </c>
      <c r="N6" s="98">
        <v>0</v>
      </c>
      <c r="O6" s="98">
        <f>M6+N6</f>
        <v>60</v>
      </c>
      <c r="P6" s="98">
        <v>95.985670212766</v>
      </c>
      <c r="Q6" s="112">
        <v>1</v>
      </c>
      <c r="R6" s="113">
        <v>1</v>
      </c>
      <c r="S6" s="97" t="s">
        <v>33</v>
      </c>
      <c r="T6" s="97">
        <v>101</v>
      </c>
      <c r="U6" s="29" t="s">
        <v>34</v>
      </c>
      <c r="V6" s="113"/>
      <c r="W6" s="24" t="s">
        <v>35</v>
      </c>
      <c r="X6" s="26"/>
    </row>
    <row r="7" customHeight="1" spans="1:24">
      <c r="A7" s="97" t="s">
        <v>29</v>
      </c>
      <c r="B7" s="24" t="s">
        <v>308</v>
      </c>
      <c r="C7" s="97">
        <v>2023</v>
      </c>
      <c r="D7" s="97" t="s">
        <v>497</v>
      </c>
      <c r="E7" s="97">
        <v>2333110476</v>
      </c>
      <c r="F7" s="97" t="s">
        <v>498</v>
      </c>
      <c r="G7" s="98">
        <v>89.93</v>
      </c>
      <c r="H7" s="98">
        <v>3.5</v>
      </c>
      <c r="I7" s="98">
        <v>93.43</v>
      </c>
      <c r="J7" s="98">
        <v>87.6</v>
      </c>
      <c r="K7" s="98">
        <v>4.45</v>
      </c>
      <c r="L7" s="98">
        <v>92.05</v>
      </c>
      <c r="M7" s="98">
        <v>81.25</v>
      </c>
      <c r="N7" s="98">
        <v>0</v>
      </c>
      <c r="O7" s="98">
        <v>81.25</v>
      </c>
      <c r="P7" s="98">
        <v>91.177</v>
      </c>
      <c r="Q7" s="112">
        <v>2</v>
      </c>
      <c r="R7" s="113">
        <v>2</v>
      </c>
      <c r="S7" s="97" t="s">
        <v>33</v>
      </c>
      <c r="T7" s="97">
        <v>101</v>
      </c>
      <c r="U7" s="29" t="s">
        <v>34</v>
      </c>
      <c r="V7" s="113"/>
      <c r="W7" s="24" t="s">
        <v>35</v>
      </c>
      <c r="X7" s="26"/>
    </row>
    <row r="8" customHeight="1" spans="1:24">
      <c r="A8" s="97" t="s">
        <v>29</v>
      </c>
      <c r="B8" s="24" t="s">
        <v>308</v>
      </c>
      <c r="C8" s="97">
        <v>2023</v>
      </c>
      <c r="D8" s="97" t="s">
        <v>497</v>
      </c>
      <c r="E8" s="97">
        <v>2333110473</v>
      </c>
      <c r="F8" s="97" t="s">
        <v>499</v>
      </c>
      <c r="G8" s="98">
        <v>89.94</v>
      </c>
      <c r="H8" s="98">
        <v>8</v>
      </c>
      <c r="I8" s="98">
        <v>97.94</v>
      </c>
      <c r="J8" s="98">
        <v>81.87</v>
      </c>
      <c r="K8" s="98">
        <v>6.9</v>
      </c>
      <c r="L8" s="98">
        <v>88.77</v>
      </c>
      <c r="M8" s="98">
        <v>87.35</v>
      </c>
      <c r="N8" s="98">
        <v>0</v>
      </c>
      <c r="O8" s="98">
        <v>87.35</v>
      </c>
      <c r="P8" s="98">
        <v>90.0035</v>
      </c>
      <c r="Q8" s="112">
        <v>3</v>
      </c>
      <c r="R8" s="113">
        <v>5</v>
      </c>
      <c r="S8" s="97" t="s">
        <v>33</v>
      </c>
      <c r="T8" s="97">
        <v>101</v>
      </c>
      <c r="U8" s="29" t="s">
        <v>34</v>
      </c>
      <c r="V8" s="113"/>
      <c r="W8" s="24" t="s">
        <v>38</v>
      </c>
      <c r="X8" s="26"/>
    </row>
    <row r="9" customHeight="1" spans="1:24">
      <c r="A9" s="97" t="s">
        <v>29</v>
      </c>
      <c r="B9" s="24" t="s">
        <v>308</v>
      </c>
      <c r="C9" s="97">
        <v>2023</v>
      </c>
      <c r="D9" s="97" t="s">
        <v>500</v>
      </c>
      <c r="E9" s="97">
        <v>2333110379</v>
      </c>
      <c r="F9" s="97" t="s">
        <v>501</v>
      </c>
      <c r="G9" s="98">
        <v>88.6</v>
      </c>
      <c r="H9" s="98">
        <v>3.67</v>
      </c>
      <c r="I9" s="98">
        <v>92.27</v>
      </c>
      <c r="J9" s="98">
        <v>82.9255319148936</v>
      </c>
      <c r="K9" s="98">
        <v>7.26</v>
      </c>
      <c r="L9" s="98">
        <v>90.1855319148936</v>
      </c>
      <c r="M9" s="98">
        <v>83.45</v>
      </c>
      <c r="N9" s="98">
        <v>0</v>
      </c>
      <c r="O9" s="98">
        <v>83.45</v>
      </c>
      <c r="P9" s="98">
        <v>89.8246489361702</v>
      </c>
      <c r="Q9" s="112">
        <v>4</v>
      </c>
      <c r="R9" s="113">
        <v>3</v>
      </c>
      <c r="S9" s="97" t="s">
        <v>33</v>
      </c>
      <c r="T9" s="97">
        <v>101</v>
      </c>
      <c r="U9" s="29" t="s">
        <v>34</v>
      </c>
      <c r="V9" s="113"/>
      <c r="W9" s="24" t="s">
        <v>45</v>
      </c>
      <c r="X9" s="26"/>
    </row>
    <row r="10" customHeight="1" spans="1:24">
      <c r="A10" s="97" t="s">
        <v>29</v>
      </c>
      <c r="B10" s="24" t="s">
        <v>308</v>
      </c>
      <c r="C10" s="97">
        <v>2023</v>
      </c>
      <c r="D10" s="97" t="s">
        <v>500</v>
      </c>
      <c r="E10" s="97">
        <v>2333110405</v>
      </c>
      <c r="F10" s="97" t="s">
        <v>502</v>
      </c>
      <c r="G10" s="98">
        <v>89</v>
      </c>
      <c r="H10" s="98">
        <v>7</v>
      </c>
      <c r="I10" s="98">
        <v>96</v>
      </c>
      <c r="J10" s="98">
        <v>81.5</v>
      </c>
      <c r="K10" s="98">
        <v>6.54</v>
      </c>
      <c r="L10" s="98">
        <v>88.04</v>
      </c>
      <c r="M10" s="98">
        <v>89.475</v>
      </c>
      <c r="N10" s="98">
        <v>0</v>
      </c>
      <c r="O10" s="98">
        <v>89.475</v>
      </c>
      <c r="P10" s="98">
        <v>89.3775</v>
      </c>
      <c r="Q10" s="112">
        <v>5</v>
      </c>
      <c r="R10" s="113">
        <v>6</v>
      </c>
      <c r="S10" s="97" t="s">
        <v>33</v>
      </c>
      <c r="T10" s="97">
        <v>101</v>
      </c>
      <c r="U10" s="29" t="s">
        <v>34</v>
      </c>
      <c r="V10" s="113"/>
      <c r="W10" s="24" t="s">
        <v>38</v>
      </c>
      <c r="X10" s="26"/>
    </row>
    <row r="11" customHeight="1" spans="1:24">
      <c r="A11" s="97" t="s">
        <v>29</v>
      </c>
      <c r="B11" s="24" t="s">
        <v>308</v>
      </c>
      <c r="C11" s="97">
        <v>2023</v>
      </c>
      <c r="D11" s="97" t="s">
        <v>497</v>
      </c>
      <c r="E11" s="97">
        <v>2333110478</v>
      </c>
      <c r="F11" s="97" t="s">
        <v>503</v>
      </c>
      <c r="G11" s="98">
        <v>89.1</v>
      </c>
      <c r="H11" s="98">
        <v>8.45</v>
      </c>
      <c r="I11" s="98">
        <v>97.55</v>
      </c>
      <c r="J11" s="98">
        <v>78.29</v>
      </c>
      <c r="K11" s="98">
        <v>4.85</v>
      </c>
      <c r="L11" s="98">
        <v>83.14</v>
      </c>
      <c r="M11" s="98">
        <v>83.25</v>
      </c>
      <c r="N11" s="98">
        <v>0</v>
      </c>
      <c r="O11" s="98">
        <v>83.25</v>
      </c>
      <c r="P11" s="98">
        <v>85.3125</v>
      </c>
      <c r="Q11" s="112">
        <v>6</v>
      </c>
      <c r="R11" s="113">
        <v>19</v>
      </c>
      <c r="S11" s="114" t="s">
        <v>73</v>
      </c>
      <c r="T11" s="97">
        <v>101</v>
      </c>
      <c r="U11" s="29" t="s">
        <v>338</v>
      </c>
      <c r="V11" s="113"/>
      <c r="W11" s="29"/>
      <c r="X11" s="26"/>
    </row>
    <row r="12" customHeight="1" spans="1:24">
      <c r="A12" s="97" t="s">
        <v>29</v>
      </c>
      <c r="B12" s="24" t="s">
        <v>308</v>
      </c>
      <c r="C12" s="97">
        <v>2023</v>
      </c>
      <c r="D12" s="97" t="s">
        <v>500</v>
      </c>
      <c r="E12" s="97">
        <v>2333110393</v>
      </c>
      <c r="F12" s="97" t="s">
        <v>504</v>
      </c>
      <c r="G12" s="98">
        <v>89</v>
      </c>
      <c r="H12" s="98">
        <v>2.5</v>
      </c>
      <c r="I12" s="98">
        <v>91.5</v>
      </c>
      <c r="J12" s="98">
        <v>81.8829787234042</v>
      </c>
      <c r="K12" s="98">
        <v>3.85</v>
      </c>
      <c r="L12" s="98">
        <v>85.7329787234042</v>
      </c>
      <c r="M12" s="98">
        <v>67.8</v>
      </c>
      <c r="N12" s="98">
        <v>0</v>
      </c>
      <c r="O12" s="98">
        <v>67.8</v>
      </c>
      <c r="P12" s="98">
        <v>84.8047340425531</v>
      </c>
      <c r="Q12" s="112">
        <v>7</v>
      </c>
      <c r="R12" s="113">
        <v>4</v>
      </c>
      <c r="S12" s="97" t="s">
        <v>33</v>
      </c>
      <c r="T12" s="97">
        <v>101</v>
      </c>
      <c r="U12" s="29" t="s">
        <v>40</v>
      </c>
      <c r="V12" s="113"/>
      <c r="W12" s="24" t="s">
        <v>45</v>
      </c>
      <c r="X12" s="26"/>
    </row>
    <row r="13" customHeight="1" spans="1:24">
      <c r="A13" s="97" t="s">
        <v>29</v>
      </c>
      <c r="B13" s="24" t="s">
        <v>308</v>
      </c>
      <c r="C13" s="97">
        <v>2023</v>
      </c>
      <c r="D13" s="97" t="s">
        <v>495</v>
      </c>
      <c r="E13" s="97">
        <v>2333110411</v>
      </c>
      <c r="F13" s="97" t="s">
        <v>505</v>
      </c>
      <c r="G13" s="98">
        <v>88.425</v>
      </c>
      <c r="H13" s="98">
        <v>2</v>
      </c>
      <c r="I13" s="98">
        <v>90.425</v>
      </c>
      <c r="J13" s="98">
        <v>81.5</v>
      </c>
      <c r="K13" s="98">
        <v>1</v>
      </c>
      <c r="L13" s="98">
        <v>82.5</v>
      </c>
      <c r="M13" s="98">
        <v>84.1</v>
      </c>
      <c r="N13" s="98">
        <v>0</v>
      </c>
      <c r="O13" s="98">
        <f>M13+N13</f>
        <v>84.1</v>
      </c>
      <c r="P13" s="98">
        <v>83.84875</v>
      </c>
      <c r="Q13" s="112">
        <v>8</v>
      </c>
      <c r="R13" s="113">
        <v>7</v>
      </c>
      <c r="S13" s="97" t="s">
        <v>33</v>
      </c>
      <c r="T13" s="97">
        <v>101</v>
      </c>
      <c r="U13" s="29" t="s">
        <v>40</v>
      </c>
      <c r="V13" s="113"/>
      <c r="W13" s="24" t="s">
        <v>45</v>
      </c>
      <c r="X13" s="26"/>
    </row>
    <row r="14" customHeight="1" spans="1:24">
      <c r="A14" s="97" t="s">
        <v>29</v>
      </c>
      <c r="B14" s="24" t="s">
        <v>308</v>
      </c>
      <c r="C14" s="97">
        <v>2023</v>
      </c>
      <c r="D14" s="97" t="s">
        <v>495</v>
      </c>
      <c r="E14" s="97">
        <v>2333110410</v>
      </c>
      <c r="F14" s="97" t="s">
        <v>506</v>
      </c>
      <c r="G14" s="98">
        <v>88.94</v>
      </c>
      <c r="H14" s="98">
        <v>2.5</v>
      </c>
      <c r="I14" s="98">
        <v>91.44</v>
      </c>
      <c r="J14" s="98">
        <v>81.0425531914894</v>
      </c>
      <c r="K14" s="98">
        <v>0.375</v>
      </c>
      <c r="L14" s="98">
        <v>81.4175531914894</v>
      </c>
      <c r="M14" s="98">
        <v>78.7</v>
      </c>
      <c r="N14" s="98">
        <v>0</v>
      </c>
      <c r="O14" s="98">
        <f>M14+N14</f>
        <v>78.7</v>
      </c>
      <c r="P14" s="98">
        <v>82.6491648936171</v>
      </c>
      <c r="Q14" s="112">
        <v>9</v>
      </c>
      <c r="R14" s="113">
        <v>8</v>
      </c>
      <c r="S14" s="97" t="s">
        <v>33</v>
      </c>
      <c r="T14" s="97">
        <v>101</v>
      </c>
      <c r="U14" s="29" t="s">
        <v>40</v>
      </c>
      <c r="V14" s="113"/>
      <c r="W14" s="24" t="s">
        <v>45</v>
      </c>
      <c r="X14" s="26"/>
    </row>
    <row r="15" customHeight="1" spans="1:24">
      <c r="A15" s="97" t="s">
        <v>29</v>
      </c>
      <c r="B15" s="24" t="s">
        <v>308</v>
      </c>
      <c r="C15" s="97">
        <v>2023</v>
      </c>
      <c r="D15" s="97" t="s">
        <v>507</v>
      </c>
      <c r="E15" s="97">
        <v>2333110441</v>
      </c>
      <c r="F15" s="97" t="s">
        <v>508</v>
      </c>
      <c r="G15" s="98">
        <v>89</v>
      </c>
      <c r="H15" s="98">
        <v>4</v>
      </c>
      <c r="I15" s="98">
        <v>93</v>
      </c>
      <c r="J15" s="98">
        <v>79.5957446808511</v>
      </c>
      <c r="K15" s="98">
        <v>1.5</v>
      </c>
      <c r="L15" s="98">
        <v>81.0957446808511</v>
      </c>
      <c r="M15" s="98">
        <v>78.65</v>
      </c>
      <c r="N15" s="98">
        <v>0</v>
      </c>
      <c r="O15" s="98">
        <v>78.65</v>
      </c>
      <c r="P15" s="98">
        <v>82.6368085106383</v>
      </c>
      <c r="Q15" s="112">
        <v>10</v>
      </c>
      <c r="R15" s="113">
        <v>13</v>
      </c>
      <c r="S15" s="97" t="s">
        <v>33</v>
      </c>
      <c r="T15" s="97">
        <v>101</v>
      </c>
      <c r="U15" s="29" t="s">
        <v>40</v>
      </c>
      <c r="V15" s="113"/>
      <c r="W15" s="29"/>
      <c r="X15" s="26"/>
    </row>
    <row r="16" customHeight="1" spans="1:24">
      <c r="A16" s="97" t="s">
        <v>29</v>
      </c>
      <c r="B16" s="24" t="s">
        <v>308</v>
      </c>
      <c r="C16" s="97">
        <v>2023</v>
      </c>
      <c r="D16" s="97" t="s">
        <v>500</v>
      </c>
      <c r="E16" s="97">
        <v>2333110378</v>
      </c>
      <c r="F16" s="97" t="s">
        <v>509</v>
      </c>
      <c r="G16" s="98">
        <v>88.6</v>
      </c>
      <c r="H16" s="98">
        <v>7</v>
      </c>
      <c r="I16" s="98">
        <v>95.6</v>
      </c>
      <c r="J16" s="98">
        <v>80.3191489361702</v>
      </c>
      <c r="K16" s="98">
        <v>0.05</v>
      </c>
      <c r="L16" s="98">
        <v>80.3691489361702</v>
      </c>
      <c r="M16" s="98">
        <v>79.8</v>
      </c>
      <c r="N16" s="98">
        <v>0</v>
      </c>
      <c r="O16" s="98">
        <v>79.8</v>
      </c>
      <c r="P16" s="98">
        <v>82.5968617021277</v>
      </c>
      <c r="Q16" s="112">
        <v>11</v>
      </c>
      <c r="R16" s="113">
        <v>9</v>
      </c>
      <c r="S16" s="114" t="s">
        <v>73</v>
      </c>
      <c r="T16" s="97">
        <v>101</v>
      </c>
      <c r="U16" s="29" t="s">
        <v>338</v>
      </c>
      <c r="V16" s="113"/>
      <c r="W16" s="29"/>
      <c r="X16" s="26"/>
    </row>
    <row r="17" customHeight="1" spans="1:24">
      <c r="A17" s="97" t="s">
        <v>29</v>
      </c>
      <c r="B17" s="24" t="s">
        <v>308</v>
      </c>
      <c r="C17" s="97">
        <v>2023</v>
      </c>
      <c r="D17" s="97" t="s">
        <v>500</v>
      </c>
      <c r="E17" s="97">
        <v>2333110376</v>
      </c>
      <c r="F17" s="97" t="s">
        <v>510</v>
      </c>
      <c r="G17" s="98">
        <v>88.6</v>
      </c>
      <c r="H17" s="98">
        <v>1</v>
      </c>
      <c r="I17" s="98">
        <v>89.6</v>
      </c>
      <c r="J17" s="98">
        <v>78.8297872340426</v>
      </c>
      <c r="K17" s="98">
        <v>1.795</v>
      </c>
      <c r="L17" s="98">
        <v>80.6247872340426</v>
      </c>
      <c r="M17" s="98">
        <v>78.8</v>
      </c>
      <c r="N17" s="98">
        <v>0</v>
      </c>
      <c r="O17" s="98">
        <v>78.8</v>
      </c>
      <c r="P17" s="98">
        <v>81.788590425532</v>
      </c>
      <c r="Q17" s="112">
        <v>12</v>
      </c>
      <c r="R17" s="113">
        <v>16</v>
      </c>
      <c r="S17" s="97" t="s">
        <v>33</v>
      </c>
      <c r="T17" s="97">
        <v>101</v>
      </c>
      <c r="U17" s="29" t="s">
        <v>40</v>
      </c>
      <c r="V17" s="113"/>
      <c r="W17" s="29"/>
      <c r="X17" s="26"/>
    </row>
    <row r="18" customHeight="1" spans="1:24">
      <c r="A18" s="97" t="s">
        <v>29</v>
      </c>
      <c r="B18" s="24" t="s">
        <v>308</v>
      </c>
      <c r="C18" s="97">
        <v>2023</v>
      </c>
      <c r="D18" s="97" t="s">
        <v>507</v>
      </c>
      <c r="E18" s="97">
        <v>2333110451</v>
      </c>
      <c r="F18" s="97" t="s">
        <v>511</v>
      </c>
      <c r="G18" s="98">
        <v>89</v>
      </c>
      <c r="H18" s="98">
        <v>0</v>
      </c>
      <c r="I18" s="98">
        <v>89</v>
      </c>
      <c r="J18" s="98">
        <v>80.2978723404255</v>
      </c>
      <c r="K18" s="98">
        <v>0.75</v>
      </c>
      <c r="L18" s="98">
        <v>81.0478723404255</v>
      </c>
      <c r="M18" s="98">
        <v>74.9</v>
      </c>
      <c r="N18" s="98">
        <v>0</v>
      </c>
      <c r="O18" s="98">
        <v>74.9</v>
      </c>
      <c r="P18" s="98">
        <v>81.6259042553191</v>
      </c>
      <c r="Q18" s="112">
        <v>13</v>
      </c>
      <c r="R18" s="113">
        <v>10</v>
      </c>
      <c r="S18" s="97" t="s">
        <v>33</v>
      </c>
      <c r="T18" s="97">
        <v>101</v>
      </c>
      <c r="U18" s="29" t="s">
        <v>40</v>
      </c>
      <c r="V18" s="113"/>
      <c r="W18" s="24" t="s">
        <v>45</v>
      </c>
      <c r="X18" s="26"/>
    </row>
    <row r="19" customHeight="1" spans="1:24">
      <c r="A19" s="97" t="s">
        <v>29</v>
      </c>
      <c r="B19" s="24" t="s">
        <v>308</v>
      </c>
      <c r="C19" s="97">
        <v>2023</v>
      </c>
      <c r="D19" s="97" t="s">
        <v>507</v>
      </c>
      <c r="E19" s="97">
        <v>2333110472</v>
      </c>
      <c r="F19" s="97" t="s">
        <v>512</v>
      </c>
      <c r="G19" s="98">
        <v>89</v>
      </c>
      <c r="H19" s="98">
        <v>4</v>
      </c>
      <c r="I19" s="98">
        <v>93</v>
      </c>
      <c r="J19" s="98">
        <v>78.3297872340426</v>
      </c>
      <c r="K19" s="98">
        <v>1.8</v>
      </c>
      <c r="L19" s="98">
        <v>80.1297872340426</v>
      </c>
      <c r="M19" s="98">
        <v>74.45</v>
      </c>
      <c r="N19" s="98">
        <v>0</v>
      </c>
      <c r="O19" s="98">
        <v>74.45</v>
      </c>
      <c r="P19" s="98">
        <v>81.4923404255319</v>
      </c>
      <c r="Q19" s="112">
        <v>14</v>
      </c>
      <c r="R19" s="113">
        <v>18</v>
      </c>
      <c r="S19" s="97" t="s">
        <v>33</v>
      </c>
      <c r="T19" s="97">
        <v>101</v>
      </c>
      <c r="U19" s="29" t="s">
        <v>40</v>
      </c>
      <c r="V19" s="113"/>
      <c r="W19" s="29"/>
      <c r="X19" s="26"/>
    </row>
    <row r="20" customHeight="1" spans="1:24">
      <c r="A20" s="97" t="s">
        <v>29</v>
      </c>
      <c r="B20" s="24" t="s">
        <v>308</v>
      </c>
      <c r="C20" s="97">
        <v>2023</v>
      </c>
      <c r="D20" s="97" t="s">
        <v>500</v>
      </c>
      <c r="E20" s="97">
        <v>2333110377</v>
      </c>
      <c r="F20" s="97" t="s">
        <v>513</v>
      </c>
      <c r="G20" s="98">
        <v>88.6</v>
      </c>
      <c r="H20" s="98">
        <v>4</v>
      </c>
      <c r="I20" s="98">
        <v>92.6</v>
      </c>
      <c r="J20" s="98">
        <v>79.2872340425532</v>
      </c>
      <c r="K20" s="98">
        <v>0.25</v>
      </c>
      <c r="L20" s="98">
        <v>79.5372340425532</v>
      </c>
      <c r="M20" s="98">
        <v>78.05</v>
      </c>
      <c r="N20" s="98">
        <v>0</v>
      </c>
      <c r="O20" s="98">
        <v>78.05</v>
      </c>
      <c r="P20" s="98">
        <v>81.3479255319149</v>
      </c>
      <c r="Q20" s="112">
        <v>15</v>
      </c>
      <c r="R20" s="113">
        <v>14</v>
      </c>
      <c r="S20" s="97" t="s">
        <v>33</v>
      </c>
      <c r="T20" s="97">
        <v>101</v>
      </c>
      <c r="U20" s="29" t="s">
        <v>40</v>
      </c>
      <c r="V20" s="113"/>
      <c r="W20" s="29"/>
      <c r="X20" s="26"/>
    </row>
    <row r="21" customHeight="1" spans="1:24">
      <c r="A21" s="97" t="s">
        <v>29</v>
      </c>
      <c r="B21" s="24" t="s">
        <v>308</v>
      </c>
      <c r="C21" s="97">
        <v>2023</v>
      </c>
      <c r="D21" s="97" t="s">
        <v>514</v>
      </c>
      <c r="E21" s="97">
        <v>2333110369</v>
      </c>
      <c r="F21" s="97" t="s">
        <v>515</v>
      </c>
      <c r="G21" s="98">
        <v>89</v>
      </c>
      <c r="H21" s="98">
        <v>0.5</v>
      </c>
      <c r="I21" s="98">
        <v>89.5</v>
      </c>
      <c r="J21" s="98">
        <v>79.724</v>
      </c>
      <c r="K21" s="98">
        <v>0.6</v>
      </c>
      <c r="L21" s="98">
        <v>80.324</v>
      </c>
      <c r="M21" s="98">
        <v>76.5</v>
      </c>
      <c r="N21" s="98">
        <v>0</v>
      </c>
      <c r="O21" s="98">
        <v>76.5</v>
      </c>
      <c r="P21" s="98">
        <v>81.318</v>
      </c>
      <c r="Q21" s="112">
        <v>16</v>
      </c>
      <c r="R21" s="113">
        <v>12</v>
      </c>
      <c r="S21" s="97" t="s">
        <v>33</v>
      </c>
      <c r="T21" s="97">
        <v>101</v>
      </c>
      <c r="U21" s="29" t="s">
        <v>49</v>
      </c>
      <c r="V21" s="113"/>
      <c r="W21" s="29"/>
      <c r="X21" s="26"/>
    </row>
    <row r="22" customHeight="1" spans="1:24">
      <c r="A22" s="97" t="s">
        <v>29</v>
      </c>
      <c r="B22" s="24" t="s">
        <v>308</v>
      </c>
      <c r="C22" s="97">
        <v>2023</v>
      </c>
      <c r="D22" s="97" t="s">
        <v>507</v>
      </c>
      <c r="E22" s="97">
        <v>2209110151</v>
      </c>
      <c r="F22" s="97" t="s">
        <v>516</v>
      </c>
      <c r="G22" s="98">
        <v>89</v>
      </c>
      <c r="H22" s="98">
        <v>5.5</v>
      </c>
      <c r="I22" s="98">
        <v>94.5</v>
      </c>
      <c r="J22" s="98">
        <v>77.9255319148936</v>
      </c>
      <c r="K22" s="98">
        <v>2.6</v>
      </c>
      <c r="L22" s="98">
        <v>80.5255319148936</v>
      </c>
      <c r="M22" s="98">
        <v>67.1</v>
      </c>
      <c r="N22" s="98">
        <v>0</v>
      </c>
      <c r="O22" s="98">
        <v>67.1</v>
      </c>
      <c r="P22" s="98">
        <v>81.2791489361702</v>
      </c>
      <c r="Q22" s="112">
        <v>17</v>
      </c>
      <c r="R22" s="113">
        <v>21</v>
      </c>
      <c r="S22" s="97" t="s">
        <v>33</v>
      </c>
      <c r="T22" s="97">
        <v>101</v>
      </c>
      <c r="U22" s="29" t="s">
        <v>58</v>
      </c>
      <c r="V22" s="113"/>
      <c r="W22" s="29"/>
      <c r="X22" s="26"/>
    </row>
    <row r="23" customHeight="1" spans="1:24">
      <c r="A23" s="97" t="s">
        <v>29</v>
      </c>
      <c r="B23" s="24" t="s">
        <v>308</v>
      </c>
      <c r="C23" s="97">
        <v>2023</v>
      </c>
      <c r="D23" s="97" t="s">
        <v>497</v>
      </c>
      <c r="E23" s="97">
        <v>2333110474</v>
      </c>
      <c r="F23" s="97" t="s">
        <v>517</v>
      </c>
      <c r="G23" s="98">
        <v>89.91</v>
      </c>
      <c r="H23" s="98">
        <v>3</v>
      </c>
      <c r="I23" s="98">
        <v>92.91</v>
      </c>
      <c r="J23" s="98">
        <v>76.55</v>
      </c>
      <c r="K23" s="98">
        <v>1.35</v>
      </c>
      <c r="L23" s="98">
        <v>77.9</v>
      </c>
      <c r="M23" s="98">
        <v>84.8</v>
      </c>
      <c r="N23" s="98">
        <v>0</v>
      </c>
      <c r="O23" s="98">
        <v>84.8</v>
      </c>
      <c r="P23" s="98">
        <v>80.8415</v>
      </c>
      <c r="Q23" s="112">
        <v>18</v>
      </c>
      <c r="R23" s="113">
        <v>27</v>
      </c>
      <c r="S23" s="114" t="s">
        <v>73</v>
      </c>
      <c r="T23" s="97">
        <v>101</v>
      </c>
      <c r="U23" s="29" t="s">
        <v>338</v>
      </c>
      <c r="V23" s="113"/>
      <c r="W23" s="29"/>
      <c r="X23" s="26"/>
    </row>
    <row r="24" customHeight="1" spans="1:24">
      <c r="A24" s="97" t="s">
        <v>29</v>
      </c>
      <c r="B24" s="24" t="s">
        <v>308</v>
      </c>
      <c r="C24" s="97">
        <v>2023</v>
      </c>
      <c r="D24" s="97" t="s">
        <v>495</v>
      </c>
      <c r="E24" s="97">
        <v>2333110438</v>
      </c>
      <c r="F24" s="97" t="s">
        <v>518</v>
      </c>
      <c r="G24" s="98">
        <v>88.28</v>
      </c>
      <c r="H24" s="98">
        <v>0</v>
      </c>
      <c r="I24" s="98">
        <v>88.28</v>
      </c>
      <c r="J24" s="98">
        <v>80.0106382978723</v>
      </c>
      <c r="K24" s="98">
        <v>0.5</v>
      </c>
      <c r="L24" s="98">
        <v>80.5106382978723</v>
      </c>
      <c r="M24" s="98">
        <v>68.3</v>
      </c>
      <c r="N24" s="98">
        <v>0</v>
      </c>
      <c r="O24" s="98">
        <f>M24+N24</f>
        <v>68.3</v>
      </c>
      <c r="P24" s="98">
        <v>80.4549787234042</v>
      </c>
      <c r="Q24" s="112">
        <v>19</v>
      </c>
      <c r="R24" s="113">
        <v>11</v>
      </c>
      <c r="S24" s="97" t="s">
        <v>33</v>
      </c>
      <c r="T24" s="97">
        <v>101</v>
      </c>
      <c r="U24" s="29" t="s">
        <v>49</v>
      </c>
      <c r="V24" s="113"/>
      <c r="W24" s="29"/>
      <c r="X24" s="26"/>
    </row>
    <row r="25" customHeight="1" spans="1:24">
      <c r="A25" s="97" t="s">
        <v>29</v>
      </c>
      <c r="B25" s="24" t="s">
        <v>308</v>
      </c>
      <c r="C25" s="97">
        <v>2023</v>
      </c>
      <c r="D25" s="97" t="s">
        <v>514</v>
      </c>
      <c r="E25" s="97">
        <v>2333110356</v>
      </c>
      <c r="F25" s="97" t="s">
        <v>519</v>
      </c>
      <c r="G25" s="98">
        <v>89</v>
      </c>
      <c r="H25" s="98">
        <v>4.5</v>
      </c>
      <c r="I25" s="98">
        <v>93.5</v>
      </c>
      <c r="J25" s="98">
        <v>78.863</v>
      </c>
      <c r="K25" s="98">
        <v>0</v>
      </c>
      <c r="L25" s="98">
        <v>78.863</v>
      </c>
      <c r="M25" s="98">
        <v>71.55</v>
      </c>
      <c r="N25" s="98">
        <v>0</v>
      </c>
      <c r="O25" s="98">
        <v>71.55</v>
      </c>
      <c r="P25" s="98">
        <v>80.32725</v>
      </c>
      <c r="Q25" s="112">
        <v>20</v>
      </c>
      <c r="R25" s="113">
        <v>15</v>
      </c>
      <c r="S25" s="97" t="s">
        <v>33</v>
      </c>
      <c r="T25" s="97">
        <v>101</v>
      </c>
      <c r="U25" s="29" t="s">
        <v>49</v>
      </c>
      <c r="V25" s="113"/>
      <c r="W25" s="29"/>
      <c r="X25" s="26"/>
    </row>
    <row r="26" customHeight="1" spans="1:24">
      <c r="A26" s="97" t="s">
        <v>29</v>
      </c>
      <c r="B26" s="24" t="s">
        <v>308</v>
      </c>
      <c r="C26" s="97">
        <v>2023</v>
      </c>
      <c r="D26" s="97" t="s">
        <v>497</v>
      </c>
      <c r="E26" s="97">
        <v>2333110501</v>
      </c>
      <c r="F26" s="97" t="s">
        <v>520</v>
      </c>
      <c r="G26" s="98">
        <v>87.73</v>
      </c>
      <c r="H26" s="98">
        <v>3.6</v>
      </c>
      <c r="I26" s="98">
        <v>91.33</v>
      </c>
      <c r="J26" s="98">
        <v>77.59</v>
      </c>
      <c r="K26" s="98">
        <v>0.5</v>
      </c>
      <c r="L26" s="98">
        <v>78.09</v>
      </c>
      <c r="M26" s="98">
        <v>79.35</v>
      </c>
      <c r="N26" s="98">
        <v>0</v>
      </c>
      <c r="O26" s="98">
        <v>79.35</v>
      </c>
      <c r="P26" s="98">
        <v>80.202</v>
      </c>
      <c r="Q26" s="112">
        <v>21</v>
      </c>
      <c r="R26" s="113">
        <v>23</v>
      </c>
      <c r="S26" s="97" t="s">
        <v>33</v>
      </c>
      <c r="T26" s="97">
        <v>101</v>
      </c>
      <c r="U26" s="29" t="s">
        <v>49</v>
      </c>
      <c r="V26" s="113"/>
      <c r="W26" s="29"/>
      <c r="X26" s="26"/>
    </row>
    <row r="27" customHeight="1" spans="1:24">
      <c r="A27" s="97" t="s">
        <v>29</v>
      </c>
      <c r="B27" s="24" t="s">
        <v>308</v>
      </c>
      <c r="C27" s="97">
        <v>2023</v>
      </c>
      <c r="D27" s="97" t="s">
        <v>497</v>
      </c>
      <c r="E27" s="97">
        <v>2333110492</v>
      </c>
      <c r="F27" s="97" t="s">
        <v>521</v>
      </c>
      <c r="G27" s="98">
        <v>89.98</v>
      </c>
      <c r="H27" s="98">
        <v>2.5</v>
      </c>
      <c r="I27" s="98">
        <v>90.98</v>
      </c>
      <c r="J27" s="98">
        <v>74.07</v>
      </c>
      <c r="K27" s="98">
        <v>1</v>
      </c>
      <c r="L27" s="98">
        <v>76.57</v>
      </c>
      <c r="M27" s="98">
        <v>89.4</v>
      </c>
      <c r="N27" s="98">
        <v>0</v>
      </c>
      <c r="O27" s="98">
        <v>89.4</v>
      </c>
      <c r="P27" s="98">
        <v>80.0145</v>
      </c>
      <c r="Q27" s="112">
        <v>22</v>
      </c>
      <c r="R27" s="113">
        <v>35</v>
      </c>
      <c r="S27" s="97" t="s">
        <v>33</v>
      </c>
      <c r="T27" s="97">
        <v>101</v>
      </c>
      <c r="U27" s="29" t="s">
        <v>49</v>
      </c>
      <c r="V27" s="113"/>
      <c r="W27" s="29"/>
      <c r="X27" s="26"/>
    </row>
    <row r="28" customHeight="1" spans="1:24">
      <c r="A28" s="97" t="s">
        <v>29</v>
      </c>
      <c r="B28" s="24" t="s">
        <v>308</v>
      </c>
      <c r="C28" s="97">
        <v>2023</v>
      </c>
      <c r="D28" s="97" t="s">
        <v>495</v>
      </c>
      <c r="E28" s="97">
        <v>2333110431</v>
      </c>
      <c r="F28" s="97" t="s">
        <v>522</v>
      </c>
      <c r="G28" s="98">
        <v>88.37</v>
      </c>
      <c r="H28" s="98">
        <v>3.5</v>
      </c>
      <c r="I28" s="98">
        <v>91.87</v>
      </c>
      <c r="J28" s="98">
        <v>77.1914893617021</v>
      </c>
      <c r="K28" s="98">
        <v>0</v>
      </c>
      <c r="L28" s="98">
        <v>77.1914893617021</v>
      </c>
      <c r="M28" s="98">
        <v>82.75</v>
      </c>
      <c r="N28" s="98">
        <v>0</v>
      </c>
      <c r="O28" s="98">
        <f>M28+N28</f>
        <v>82.75</v>
      </c>
      <c r="P28" s="98">
        <v>79.9491170212766</v>
      </c>
      <c r="Q28" s="112">
        <v>23</v>
      </c>
      <c r="R28" s="113">
        <v>24</v>
      </c>
      <c r="S28" s="97" t="s">
        <v>33</v>
      </c>
      <c r="T28" s="97">
        <v>101</v>
      </c>
      <c r="U28" s="29" t="s">
        <v>49</v>
      </c>
      <c r="V28" s="113"/>
      <c r="W28" s="29"/>
      <c r="X28" s="26"/>
    </row>
    <row r="29" customHeight="1" spans="1:24">
      <c r="A29" s="97" t="s">
        <v>29</v>
      </c>
      <c r="B29" s="24" t="s">
        <v>308</v>
      </c>
      <c r="C29" s="97">
        <v>2023</v>
      </c>
      <c r="D29" s="97" t="s">
        <v>514</v>
      </c>
      <c r="E29" s="97">
        <v>2333110361</v>
      </c>
      <c r="F29" s="97" t="s">
        <v>523</v>
      </c>
      <c r="G29" s="98">
        <v>89</v>
      </c>
      <c r="H29" s="98">
        <v>0</v>
      </c>
      <c r="I29" s="98">
        <v>89</v>
      </c>
      <c r="J29" s="98">
        <v>76.794</v>
      </c>
      <c r="K29" s="98">
        <v>0.6</v>
      </c>
      <c r="L29" s="98">
        <v>77.394</v>
      </c>
      <c r="M29" s="98">
        <v>79.65</v>
      </c>
      <c r="N29" s="98">
        <v>0</v>
      </c>
      <c r="O29" s="98">
        <v>79.65</v>
      </c>
      <c r="P29" s="98">
        <v>79.3605</v>
      </c>
      <c r="Q29" s="112">
        <v>24</v>
      </c>
      <c r="R29" s="113">
        <v>26</v>
      </c>
      <c r="S29" s="97" t="s">
        <v>33</v>
      </c>
      <c r="T29" s="97">
        <v>101</v>
      </c>
      <c r="U29" s="29" t="s">
        <v>49</v>
      </c>
      <c r="V29" s="113"/>
      <c r="W29" s="29"/>
      <c r="X29" s="26"/>
    </row>
    <row r="30" customHeight="1" spans="1:24">
      <c r="A30" s="97" t="s">
        <v>29</v>
      </c>
      <c r="B30" s="24" t="s">
        <v>308</v>
      </c>
      <c r="C30" s="97">
        <v>2023</v>
      </c>
      <c r="D30" s="97" t="s">
        <v>514</v>
      </c>
      <c r="E30" s="97">
        <v>2333110362</v>
      </c>
      <c r="F30" s="97" t="s">
        <v>524</v>
      </c>
      <c r="G30" s="98">
        <v>89</v>
      </c>
      <c r="H30" s="98">
        <v>2</v>
      </c>
      <c r="I30" s="98">
        <v>91</v>
      </c>
      <c r="J30" s="98">
        <v>78.569</v>
      </c>
      <c r="K30" s="98">
        <v>0</v>
      </c>
      <c r="L30" s="98">
        <v>78.569</v>
      </c>
      <c r="M30" s="98">
        <v>67.25</v>
      </c>
      <c r="N30" s="98">
        <v>0</v>
      </c>
      <c r="O30" s="98">
        <v>67.25</v>
      </c>
      <c r="P30" s="98">
        <v>79.30175</v>
      </c>
      <c r="Q30" s="112">
        <v>25</v>
      </c>
      <c r="R30" s="113">
        <v>17</v>
      </c>
      <c r="S30" s="115" t="s">
        <v>33</v>
      </c>
      <c r="T30" s="97">
        <v>101</v>
      </c>
      <c r="U30" s="29" t="s">
        <v>58</v>
      </c>
      <c r="V30" s="113"/>
      <c r="W30" s="29"/>
      <c r="X30" s="26"/>
    </row>
    <row r="31" customHeight="1" spans="1:24">
      <c r="A31" s="97" t="s">
        <v>29</v>
      </c>
      <c r="B31" s="24" t="s">
        <v>308</v>
      </c>
      <c r="C31" s="97">
        <v>2023</v>
      </c>
      <c r="D31" s="97" t="s">
        <v>500</v>
      </c>
      <c r="E31" s="97">
        <v>2333110398</v>
      </c>
      <c r="F31" s="97" t="s">
        <v>525</v>
      </c>
      <c r="G31" s="98">
        <v>89</v>
      </c>
      <c r="H31" s="98">
        <v>0</v>
      </c>
      <c r="I31" s="98">
        <v>89</v>
      </c>
      <c r="J31" s="98">
        <v>77.0106382978723</v>
      </c>
      <c r="K31" s="98">
        <v>0</v>
      </c>
      <c r="L31" s="98">
        <v>77.0106382978723</v>
      </c>
      <c r="M31" s="98">
        <v>81.75</v>
      </c>
      <c r="N31" s="98">
        <v>0</v>
      </c>
      <c r="O31" s="98">
        <v>81.75</v>
      </c>
      <c r="P31" s="98">
        <v>79.2829787234042</v>
      </c>
      <c r="Q31" s="112">
        <v>26</v>
      </c>
      <c r="R31" s="113">
        <v>25</v>
      </c>
      <c r="S31" s="97" t="s">
        <v>33</v>
      </c>
      <c r="T31" s="97">
        <v>101</v>
      </c>
      <c r="U31" s="29" t="s">
        <v>49</v>
      </c>
      <c r="V31" s="113"/>
      <c r="W31" s="29"/>
      <c r="X31" s="26"/>
    </row>
    <row r="32" customHeight="1" spans="1:24">
      <c r="A32" s="97" t="s">
        <v>29</v>
      </c>
      <c r="B32" s="24" t="s">
        <v>308</v>
      </c>
      <c r="C32" s="97">
        <v>2023</v>
      </c>
      <c r="D32" s="97" t="s">
        <v>500</v>
      </c>
      <c r="E32" s="97">
        <v>2333110385</v>
      </c>
      <c r="F32" s="97" t="s">
        <v>526</v>
      </c>
      <c r="G32" s="98">
        <v>89</v>
      </c>
      <c r="H32" s="98">
        <v>1.67</v>
      </c>
      <c r="I32" s="98">
        <v>90.67</v>
      </c>
      <c r="J32" s="98">
        <v>75.9574468085106</v>
      </c>
      <c r="K32" s="98">
        <v>0</v>
      </c>
      <c r="L32" s="98">
        <v>75.9574468085106</v>
      </c>
      <c r="M32" s="98">
        <v>86.85</v>
      </c>
      <c r="N32" s="98">
        <v>0</v>
      </c>
      <c r="O32" s="98">
        <v>86.85</v>
      </c>
      <c r="P32" s="98">
        <v>79.2535851063829</v>
      </c>
      <c r="Q32" s="112">
        <v>27</v>
      </c>
      <c r="R32" s="113">
        <v>28</v>
      </c>
      <c r="S32" s="114" t="s">
        <v>73</v>
      </c>
      <c r="T32" s="97">
        <v>101</v>
      </c>
      <c r="U32" s="29" t="s">
        <v>338</v>
      </c>
      <c r="V32" s="113"/>
      <c r="W32" s="29"/>
      <c r="X32" s="26"/>
    </row>
    <row r="33" customHeight="1" spans="1:24">
      <c r="A33" s="97" t="s">
        <v>29</v>
      </c>
      <c r="B33" s="24" t="s">
        <v>308</v>
      </c>
      <c r="C33" s="97">
        <v>2023</v>
      </c>
      <c r="D33" s="97" t="s">
        <v>495</v>
      </c>
      <c r="E33" s="97">
        <v>2333110424</v>
      </c>
      <c r="F33" s="97" t="s">
        <v>527</v>
      </c>
      <c r="G33" s="98">
        <v>88.47</v>
      </c>
      <c r="H33" s="98">
        <v>0</v>
      </c>
      <c r="I33" s="98">
        <v>88.47</v>
      </c>
      <c r="J33" s="98">
        <v>77.8404255319149</v>
      </c>
      <c r="K33" s="98">
        <v>0</v>
      </c>
      <c r="L33" s="98">
        <v>77.8404255319149</v>
      </c>
      <c r="M33" s="98">
        <v>74.85</v>
      </c>
      <c r="N33" s="98">
        <v>0</v>
      </c>
      <c r="O33" s="98">
        <f>M33+N33</f>
        <v>74.85</v>
      </c>
      <c r="P33" s="98">
        <v>79.1358191489362</v>
      </c>
      <c r="Q33" s="112">
        <v>28</v>
      </c>
      <c r="R33" s="113">
        <v>22</v>
      </c>
      <c r="S33" s="97" t="s">
        <v>33</v>
      </c>
      <c r="T33" s="97">
        <v>101</v>
      </c>
      <c r="U33" s="29" t="s">
        <v>49</v>
      </c>
      <c r="V33" s="113"/>
      <c r="W33" s="29"/>
      <c r="X33" s="26"/>
    </row>
    <row r="34" customHeight="1" spans="1:24">
      <c r="A34" s="97" t="s">
        <v>29</v>
      </c>
      <c r="B34" s="24" t="s">
        <v>308</v>
      </c>
      <c r="C34" s="97">
        <v>2023</v>
      </c>
      <c r="D34" s="97" t="s">
        <v>500</v>
      </c>
      <c r="E34" s="97">
        <v>2333110402</v>
      </c>
      <c r="F34" s="97" t="s">
        <v>528</v>
      </c>
      <c r="G34" s="98">
        <v>86.6</v>
      </c>
      <c r="H34" s="98">
        <v>0</v>
      </c>
      <c r="I34" s="98">
        <v>86.6</v>
      </c>
      <c r="J34" s="98">
        <v>78.1382978723404</v>
      </c>
      <c r="K34" s="98">
        <v>0</v>
      </c>
      <c r="L34" s="98">
        <v>78.1382978723404</v>
      </c>
      <c r="M34" s="98">
        <v>73.6</v>
      </c>
      <c r="N34" s="98">
        <v>0</v>
      </c>
      <c r="O34" s="98">
        <v>73.6</v>
      </c>
      <c r="P34" s="98">
        <v>78.9537234042553</v>
      </c>
      <c r="Q34" s="112">
        <v>29</v>
      </c>
      <c r="R34" s="113">
        <v>20</v>
      </c>
      <c r="S34" s="114" t="s">
        <v>73</v>
      </c>
      <c r="T34" s="97">
        <v>101</v>
      </c>
      <c r="U34" s="29" t="s">
        <v>338</v>
      </c>
      <c r="V34" s="113"/>
      <c r="W34" s="29"/>
      <c r="X34" s="26"/>
    </row>
    <row r="35" customHeight="1" spans="1:24">
      <c r="A35" s="97" t="s">
        <v>29</v>
      </c>
      <c r="B35" s="24" t="s">
        <v>308</v>
      </c>
      <c r="C35" s="97">
        <v>2023</v>
      </c>
      <c r="D35" s="97" t="s">
        <v>507</v>
      </c>
      <c r="E35" s="97">
        <v>2333110469</v>
      </c>
      <c r="F35" s="97" t="s">
        <v>529</v>
      </c>
      <c r="G35" s="98">
        <v>89</v>
      </c>
      <c r="H35" s="98">
        <v>0</v>
      </c>
      <c r="I35" s="98">
        <v>89</v>
      </c>
      <c r="J35" s="98">
        <v>75.4042553191489</v>
      </c>
      <c r="K35" s="98">
        <v>0</v>
      </c>
      <c r="L35" s="98">
        <v>75.4042553191489</v>
      </c>
      <c r="M35" s="98">
        <v>89.4</v>
      </c>
      <c r="N35" s="98">
        <v>0</v>
      </c>
      <c r="O35" s="98">
        <v>89.4</v>
      </c>
      <c r="P35" s="98">
        <v>78.8431914893617</v>
      </c>
      <c r="Q35" s="112">
        <v>30</v>
      </c>
      <c r="R35" s="113">
        <v>31</v>
      </c>
      <c r="S35" s="97" t="s">
        <v>33</v>
      </c>
      <c r="T35" s="97">
        <v>101</v>
      </c>
      <c r="U35" s="29" t="s">
        <v>49</v>
      </c>
      <c r="V35" s="113"/>
      <c r="W35" s="29"/>
      <c r="X35" s="26"/>
    </row>
    <row r="36" customHeight="1" spans="1:24">
      <c r="A36" s="97" t="s">
        <v>29</v>
      </c>
      <c r="B36" s="24" t="s">
        <v>308</v>
      </c>
      <c r="C36" s="97">
        <v>2023</v>
      </c>
      <c r="D36" s="97" t="s">
        <v>507</v>
      </c>
      <c r="E36" s="97">
        <v>2333110454</v>
      </c>
      <c r="F36" s="97" t="s">
        <v>530</v>
      </c>
      <c r="G36" s="98">
        <v>89</v>
      </c>
      <c r="H36" s="98">
        <v>3</v>
      </c>
      <c r="I36" s="98">
        <v>92</v>
      </c>
      <c r="J36" s="98">
        <v>75.3085106382979</v>
      </c>
      <c r="K36" s="98">
        <v>0.55</v>
      </c>
      <c r="L36" s="98">
        <v>75.8585106382979</v>
      </c>
      <c r="M36" s="98">
        <v>76.25</v>
      </c>
      <c r="N36" s="98">
        <v>0</v>
      </c>
      <c r="O36" s="98">
        <v>76.25</v>
      </c>
      <c r="P36" s="98">
        <v>78.3188829787234</v>
      </c>
      <c r="Q36" s="112">
        <v>31</v>
      </c>
      <c r="R36" s="113">
        <v>32</v>
      </c>
      <c r="S36" s="97" t="s">
        <v>33</v>
      </c>
      <c r="T36" s="97">
        <v>101</v>
      </c>
      <c r="U36" s="29" t="s">
        <v>49</v>
      </c>
      <c r="V36" s="113"/>
      <c r="W36" s="29"/>
      <c r="X36" s="26"/>
    </row>
    <row r="37" customHeight="1" spans="1:24">
      <c r="A37" s="97" t="s">
        <v>29</v>
      </c>
      <c r="B37" s="24" t="s">
        <v>308</v>
      </c>
      <c r="C37" s="97">
        <v>2023</v>
      </c>
      <c r="D37" s="97" t="s">
        <v>495</v>
      </c>
      <c r="E37" s="97">
        <v>2333110428</v>
      </c>
      <c r="F37" s="97" t="s">
        <v>531</v>
      </c>
      <c r="G37" s="98">
        <v>88.55</v>
      </c>
      <c r="H37" s="98">
        <v>5.5</v>
      </c>
      <c r="I37" s="98">
        <v>94.05</v>
      </c>
      <c r="J37" s="98">
        <v>75.5851063829787</v>
      </c>
      <c r="K37" s="98">
        <v>0.1</v>
      </c>
      <c r="L37" s="98">
        <v>75.6851063829787</v>
      </c>
      <c r="M37" s="98">
        <v>72.4</v>
      </c>
      <c r="N37" s="98">
        <v>0</v>
      </c>
      <c r="O37" s="98">
        <f>M37+N37</f>
        <v>72.4</v>
      </c>
      <c r="P37" s="98">
        <v>78.111329787234</v>
      </c>
      <c r="Q37" s="112">
        <v>32</v>
      </c>
      <c r="R37" s="113">
        <v>30</v>
      </c>
      <c r="S37" s="97" t="s">
        <v>33</v>
      </c>
      <c r="T37" s="97">
        <v>101</v>
      </c>
      <c r="U37" s="29" t="s">
        <v>49</v>
      </c>
      <c r="V37" s="113"/>
      <c r="W37" s="29"/>
      <c r="X37" s="26"/>
    </row>
    <row r="38" customHeight="1" spans="1:24">
      <c r="A38" s="97" t="s">
        <v>29</v>
      </c>
      <c r="B38" s="24" t="s">
        <v>308</v>
      </c>
      <c r="C38" s="97">
        <v>2023</v>
      </c>
      <c r="D38" s="97" t="s">
        <v>514</v>
      </c>
      <c r="E38" s="97">
        <v>2333110372</v>
      </c>
      <c r="F38" s="97" t="s">
        <v>532</v>
      </c>
      <c r="G38" s="98">
        <v>89</v>
      </c>
      <c r="H38" s="98">
        <v>0</v>
      </c>
      <c r="I38" s="98">
        <v>89</v>
      </c>
      <c r="J38" s="98">
        <v>75.598</v>
      </c>
      <c r="K38" s="98">
        <v>0</v>
      </c>
      <c r="L38" s="98">
        <v>75.598</v>
      </c>
      <c r="M38" s="98">
        <v>75.575</v>
      </c>
      <c r="N38" s="98">
        <v>0</v>
      </c>
      <c r="O38" s="98">
        <v>75.575</v>
      </c>
      <c r="P38" s="98">
        <v>77.606</v>
      </c>
      <c r="Q38" s="112">
        <v>33</v>
      </c>
      <c r="R38" s="113">
        <v>29</v>
      </c>
      <c r="S38" s="97" t="s">
        <v>33</v>
      </c>
      <c r="T38" s="97">
        <v>101</v>
      </c>
      <c r="U38" s="29" t="s">
        <v>49</v>
      </c>
      <c r="V38" s="113"/>
      <c r="W38" s="29"/>
      <c r="X38" s="26"/>
    </row>
    <row r="39" customHeight="1" spans="1:24">
      <c r="A39" s="97" t="s">
        <v>29</v>
      </c>
      <c r="B39" s="24" t="s">
        <v>308</v>
      </c>
      <c r="C39" s="97">
        <v>2023</v>
      </c>
      <c r="D39" s="97" t="s">
        <v>507</v>
      </c>
      <c r="E39" s="97">
        <v>2333110462</v>
      </c>
      <c r="F39" s="97" t="s">
        <v>533</v>
      </c>
      <c r="G39" s="98">
        <v>89</v>
      </c>
      <c r="H39" s="98">
        <v>5.5</v>
      </c>
      <c r="I39" s="98">
        <v>94.5</v>
      </c>
      <c r="J39" s="98">
        <v>72.6595744680851</v>
      </c>
      <c r="K39" s="98">
        <v>1.5</v>
      </c>
      <c r="L39" s="98">
        <v>74.1595744680851</v>
      </c>
      <c r="M39" s="98">
        <v>73.55</v>
      </c>
      <c r="N39" s="98">
        <v>0</v>
      </c>
      <c r="O39" s="98">
        <v>73.55</v>
      </c>
      <c r="P39" s="98">
        <v>77.1496808510638</v>
      </c>
      <c r="Q39" s="112">
        <v>34</v>
      </c>
      <c r="R39" s="113">
        <v>44</v>
      </c>
      <c r="S39" s="97" t="s">
        <v>33</v>
      </c>
      <c r="T39" s="97">
        <v>101</v>
      </c>
      <c r="U39" s="29" t="s">
        <v>49</v>
      </c>
      <c r="V39" s="113"/>
      <c r="W39" s="29"/>
      <c r="X39" s="26"/>
    </row>
    <row r="40" customHeight="1" spans="1:24">
      <c r="A40" s="97" t="s">
        <v>29</v>
      </c>
      <c r="B40" s="24" t="s">
        <v>308</v>
      </c>
      <c r="C40" s="97">
        <v>2023</v>
      </c>
      <c r="D40" s="97" t="s">
        <v>500</v>
      </c>
      <c r="E40" s="97">
        <v>2333110406</v>
      </c>
      <c r="F40" s="97" t="s">
        <v>534</v>
      </c>
      <c r="G40" s="98">
        <v>86.6</v>
      </c>
      <c r="H40" s="98">
        <v>0</v>
      </c>
      <c r="I40" s="98">
        <v>86.6</v>
      </c>
      <c r="J40" s="98">
        <v>74.8723404255319</v>
      </c>
      <c r="K40" s="98">
        <v>0</v>
      </c>
      <c r="L40" s="98">
        <v>74.8723404255319</v>
      </c>
      <c r="M40" s="98">
        <v>77.85</v>
      </c>
      <c r="N40" s="98">
        <v>0</v>
      </c>
      <c r="O40" s="98">
        <v>77.85</v>
      </c>
      <c r="P40" s="98">
        <v>76.9292553191489</v>
      </c>
      <c r="Q40" s="112">
        <v>35</v>
      </c>
      <c r="R40" s="113">
        <v>33</v>
      </c>
      <c r="S40" s="114" t="s">
        <v>73</v>
      </c>
      <c r="T40" s="97">
        <v>101</v>
      </c>
      <c r="U40" s="29" t="s">
        <v>338</v>
      </c>
      <c r="V40" s="113"/>
      <c r="W40" s="29"/>
      <c r="X40" s="26"/>
    </row>
    <row r="41" customHeight="1" spans="1:24">
      <c r="A41" s="97" t="s">
        <v>29</v>
      </c>
      <c r="B41" s="24" t="s">
        <v>308</v>
      </c>
      <c r="C41" s="97">
        <v>2023</v>
      </c>
      <c r="D41" s="97" t="s">
        <v>507</v>
      </c>
      <c r="E41" s="97">
        <v>2333110470</v>
      </c>
      <c r="F41" s="97" t="s">
        <v>535</v>
      </c>
      <c r="G41" s="98">
        <v>89</v>
      </c>
      <c r="H41" s="98">
        <v>2.5</v>
      </c>
      <c r="I41" s="98">
        <v>91.5</v>
      </c>
      <c r="J41" s="98">
        <v>73.1489361702128</v>
      </c>
      <c r="K41" s="98">
        <v>0.725</v>
      </c>
      <c r="L41" s="98">
        <v>73.8739361702128</v>
      </c>
      <c r="M41" s="98">
        <v>71.3</v>
      </c>
      <c r="N41" s="98">
        <v>0</v>
      </c>
      <c r="O41" s="98">
        <v>71.3</v>
      </c>
      <c r="P41" s="98">
        <v>76.2604521276596</v>
      </c>
      <c r="Q41" s="112">
        <v>36</v>
      </c>
      <c r="R41" s="113">
        <v>39</v>
      </c>
      <c r="S41" s="97" t="s">
        <v>33</v>
      </c>
      <c r="T41" s="97">
        <v>101</v>
      </c>
      <c r="U41" s="29" t="s">
        <v>49</v>
      </c>
      <c r="V41" s="113"/>
      <c r="W41" s="29"/>
      <c r="X41" s="26"/>
    </row>
    <row r="42" customHeight="1" spans="1:24">
      <c r="A42" s="97" t="s">
        <v>29</v>
      </c>
      <c r="B42" s="24" t="s">
        <v>308</v>
      </c>
      <c r="C42" s="97">
        <v>2023</v>
      </c>
      <c r="D42" s="97" t="s">
        <v>495</v>
      </c>
      <c r="E42" s="97">
        <v>2231110605</v>
      </c>
      <c r="F42" s="97" t="s">
        <v>536</v>
      </c>
      <c r="G42" s="98">
        <v>88.51</v>
      </c>
      <c r="H42" s="98">
        <v>3.5</v>
      </c>
      <c r="I42" s="98">
        <v>92.01</v>
      </c>
      <c r="J42" s="98">
        <v>73.3297872340426</v>
      </c>
      <c r="K42" s="98">
        <v>0</v>
      </c>
      <c r="L42" s="98">
        <v>73.3297872340426</v>
      </c>
      <c r="M42" s="98">
        <v>73.425</v>
      </c>
      <c r="N42" s="98">
        <v>0</v>
      </c>
      <c r="O42" s="98">
        <f t="shared" ref="O42:O46" si="0">M42+N42</f>
        <v>73.425</v>
      </c>
      <c r="P42" s="98">
        <v>76.141340425532</v>
      </c>
      <c r="Q42" s="112">
        <v>37</v>
      </c>
      <c r="R42" s="113">
        <v>37</v>
      </c>
      <c r="S42" s="114" t="s">
        <v>73</v>
      </c>
      <c r="T42" s="97">
        <v>101</v>
      </c>
      <c r="U42" s="29" t="s">
        <v>338</v>
      </c>
      <c r="V42" s="113"/>
      <c r="W42" s="29"/>
      <c r="X42" s="26"/>
    </row>
    <row r="43" customHeight="1" spans="1:24">
      <c r="A43" s="97" t="s">
        <v>29</v>
      </c>
      <c r="B43" s="24" t="s">
        <v>308</v>
      </c>
      <c r="C43" s="97">
        <v>2023</v>
      </c>
      <c r="D43" s="97" t="s">
        <v>495</v>
      </c>
      <c r="E43" s="97">
        <v>2333110417</v>
      </c>
      <c r="F43" s="97" t="s">
        <v>537</v>
      </c>
      <c r="G43" s="98">
        <v>88.64</v>
      </c>
      <c r="H43" s="98">
        <v>0</v>
      </c>
      <c r="I43" s="98">
        <v>88.64</v>
      </c>
      <c r="J43" s="98">
        <v>74.4042553191489</v>
      </c>
      <c r="K43" s="98">
        <v>0</v>
      </c>
      <c r="L43" s="98">
        <v>74.4042553191489</v>
      </c>
      <c r="M43" s="98">
        <v>70.1</v>
      </c>
      <c r="N43" s="98">
        <v>0</v>
      </c>
      <c r="O43" s="98">
        <f t="shared" si="0"/>
        <v>70.1</v>
      </c>
      <c r="P43" s="98">
        <v>76.1091914893617</v>
      </c>
      <c r="Q43" s="112">
        <v>38</v>
      </c>
      <c r="R43" s="113">
        <v>34</v>
      </c>
      <c r="S43" s="97" t="s">
        <v>33</v>
      </c>
      <c r="T43" s="97">
        <v>101</v>
      </c>
      <c r="U43" s="29" t="s">
        <v>49</v>
      </c>
      <c r="V43" s="113"/>
      <c r="W43" s="29"/>
      <c r="X43" s="26"/>
    </row>
    <row r="44" customHeight="1" spans="1:24">
      <c r="A44" s="97" t="s">
        <v>29</v>
      </c>
      <c r="B44" s="24" t="s">
        <v>308</v>
      </c>
      <c r="C44" s="97">
        <v>2023</v>
      </c>
      <c r="D44" s="97" t="s">
        <v>507</v>
      </c>
      <c r="E44" s="97">
        <v>2333110457</v>
      </c>
      <c r="F44" s="97" t="s">
        <v>538</v>
      </c>
      <c r="G44" s="98">
        <v>89</v>
      </c>
      <c r="H44" s="98">
        <v>2</v>
      </c>
      <c r="I44" s="98">
        <v>91</v>
      </c>
      <c r="J44" s="98">
        <v>72.563829787234</v>
      </c>
      <c r="K44" s="98">
        <v>0.625</v>
      </c>
      <c r="L44" s="98">
        <v>73.188829787234</v>
      </c>
      <c r="M44" s="98">
        <v>73.9</v>
      </c>
      <c r="N44" s="98">
        <v>0</v>
      </c>
      <c r="O44" s="98">
        <v>73.9</v>
      </c>
      <c r="P44" s="98">
        <v>75.9316223404255</v>
      </c>
      <c r="Q44" s="112">
        <v>39</v>
      </c>
      <c r="R44" s="113">
        <v>45</v>
      </c>
      <c r="S44" s="114" t="s">
        <v>73</v>
      </c>
      <c r="T44" s="97">
        <v>101</v>
      </c>
      <c r="U44" s="29" t="s">
        <v>338</v>
      </c>
      <c r="V44" s="113"/>
      <c r="W44" s="29"/>
      <c r="X44" s="26"/>
    </row>
    <row r="45" customHeight="1" spans="1:24">
      <c r="A45" s="97" t="s">
        <v>29</v>
      </c>
      <c r="B45" s="24" t="s">
        <v>308</v>
      </c>
      <c r="C45" s="97">
        <v>2023</v>
      </c>
      <c r="D45" s="97" t="s">
        <v>495</v>
      </c>
      <c r="E45" s="97">
        <v>2333110416</v>
      </c>
      <c r="F45" s="97" t="s">
        <v>539</v>
      </c>
      <c r="G45" s="98">
        <v>88.91</v>
      </c>
      <c r="H45" s="98">
        <v>0</v>
      </c>
      <c r="I45" s="98">
        <v>88.91</v>
      </c>
      <c r="J45" s="98">
        <v>72.8297872340426</v>
      </c>
      <c r="K45" s="98">
        <v>0</v>
      </c>
      <c r="L45" s="98">
        <v>72.8297872340426</v>
      </c>
      <c r="M45" s="98">
        <v>78.9</v>
      </c>
      <c r="N45" s="98">
        <v>0</v>
      </c>
      <c r="O45" s="98">
        <f t="shared" si="0"/>
        <v>78.9</v>
      </c>
      <c r="P45" s="98">
        <v>75.8488404255319</v>
      </c>
      <c r="Q45" s="112">
        <v>40</v>
      </c>
      <c r="R45" s="113">
        <v>41</v>
      </c>
      <c r="S45" s="114" t="s">
        <v>73</v>
      </c>
      <c r="T45" s="97">
        <v>101</v>
      </c>
      <c r="U45" s="29" t="s">
        <v>338</v>
      </c>
      <c r="V45" s="113"/>
      <c r="W45" s="29"/>
      <c r="X45" s="26"/>
    </row>
    <row r="46" customHeight="1" spans="1:24">
      <c r="A46" s="97" t="s">
        <v>29</v>
      </c>
      <c r="B46" s="24" t="s">
        <v>308</v>
      </c>
      <c r="C46" s="97">
        <v>2023</v>
      </c>
      <c r="D46" s="97" t="s">
        <v>495</v>
      </c>
      <c r="E46" s="97">
        <v>2333110439</v>
      </c>
      <c r="F46" s="97" t="s">
        <v>540</v>
      </c>
      <c r="G46" s="98">
        <v>88.28</v>
      </c>
      <c r="H46" s="98">
        <v>0</v>
      </c>
      <c r="I46" s="98">
        <v>88.28</v>
      </c>
      <c r="J46" s="98">
        <v>73.2978723404255</v>
      </c>
      <c r="K46" s="98">
        <v>0</v>
      </c>
      <c r="L46" s="98">
        <v>73.2978723404255</v>
      </c>
      <c r="M46" s="98">
        <v>73.65</v>
      </c>
      <c r="N46" s="98">
        <v>0</v>
      </c>
      <c r="O46" s="98">
        <f t="shared" si="0"/>
        <v>73.65</v>
      </c>
      <c r="P46" s="98">
        <v>75.5804042553191</v>
      </c>
      <c r="Q46" s="112">
        <v>41</v>
      </c>
      <c r="R46" s="113">
        <v>38</v>
      </c>
      <c r="S46" s="114" t="s">
        <v>73</v>
      </c>
      <c r="T46" s="97">
        <v>101</v>
      </c>
      <c r="U46" s="29" t="s">
        <v>338</v>
      </c>
      <c r="V46" s="113"/>
      <c r="W46" s="29"/>
      <c r="X46" s="26"/>
    </row>
    <row r="47" customHeight="1" spans="1:24">
      <c r="A47" s="97" t="s">
        <v>29</v>
      </c>
      <c r="B47" s="24" t="s">
        <v>308</v>
      </c>
      <c r="C47" s="97">
        <v>2023</v>
      </c>
      <c r="D47" s="97" t="s">
        <v>500</v>
      </c>
      <c r="E47" s="97">
        <v>2333110394</v>
      </c>
      <c r="F47" s="97" t="s">
        <v>541</v>
      </c>
      <c r="G47" s="98">
        <v>89</v>
      </c>
      <c r="H47" s="98">
        <v>0</v>
      </c>
      <c r="I47" s="98">
        <v>89</v>
      </c>
      <c r="J47" s="98">
        <v>72.8191489361702</v>
      </c>
      <c r="K47" s="98">
        <v>0</v>
      </c>
      <c r="L47" s="98">
        <v>72.8191489361702</v>
      </c>
      <c r="M47" s="98">
        <v>75.45</v>
      </c>
      <c r="N47" s="98">
        <v>0</v>
      </c>
      <c r="O47" s="98">
        <v>75.45</v>
      </c>
      <c r="P47" s="98">
        <v>75.5093617021276</v>
      </c>
      <c r="Q47" s="112">
        <v>42</v>
      </c>
      <c r="R47" s="113">
        <v>42</v>
      </c>
      <c r="S47" s="97" t="s">
        <v>33</v>
      </c>
      <c r="T47" s="97">
        <v>101</v>
      </c>
      <c r="U47" s="29" t="s">
        <v>49</v>
      </c>
      <c r="V47" s="113"/>
      <c r="W47" s="29"/>
      <c r="X47" s="26"/>
    </row>
    <row r="48" customHeight="1" spans="1:24">
      <c r="A48" s="97" t="s">
        <v>29</v>
      </c>
      <c r="B48" s="24" t="s">
        <v>308</v>
      </c>
      <c r="C48" s="97">
        <v>2023</v>
      </c>
      <c r="D48" s="97" t="s">
        <v>500</v>
      </c>
      <c r="E48" s="97">
        <v>2333110400</v>
      </c>
      <c r="F48" s="97" t="s">
        <v>542</v>
      </c>
      <c r="G48" s="98">
        <v>89</v>
      </c>
      <c r="H48" s="98">
        <v>0</v>
      </c>
      <c r="I48" s="98">
        <v>89</v>
      </c>
      <c r="J48" s="98">
        <v>72.6808510638298</v>
      </c>
      <c r="K48" s="98">
        <v>0</v>
      </c>
      <c r="L48" s="98">
        <v>72.6808510638298</v>
      </c>
      <c r="M48" s="98">
        <v>76.1</v>
      </c>
      <c r="N48" s="98">
        <v>0</v>
      </c>
      <c r="O48" s="98">
        <v>76.1</v>
      </c>
      <c r="P48" s="98">
        <v>75.4706382978724</v>
      </c>
      <c r="Q48" s="112">
        <v>43</v>
      </c>
      <c r="R48" s="113">
        <v>43</v>
      </c>
      <c r="S48" s="97" t="s">
        <v>33</v>
      </c>
      <c r="T48" s="97">
        <v>101</v>
      </c>
      <c r="U48" s="29" t="s">
        <v>49</v>
      </c>
      <c r="V48" s="113"/>
      <c r="W48" s="29"/>
      <c r="X48" s="26"/>
    </row>
    <row r="49" customHeight="1" spans="1:24">
      <c r="A49" s="97" t="s">
        <v>29</v>
      </c>
      <c r="B49" s="24" t="s">
        <v>308</v>
      </c>
      <c r="C49" s="97">
        <v>2023</v>
      </c>
      <c r="D49" s="97" t="s">
        <v>497</v>
      </c>
      <c r="E49" s="97">
        <v>2333110491</v>
      </c>
      <c r="F49" s="97" t="s">
        <v>543</v>
      </c>
      <c r="G49" s="98">
        <v>89.96</v>
      </c>
      <c r="H49" s="98">
        <v>2</v>
      </c>
      <c r="I49" s="98">
        <v>91.96</v>
      </c>
      <c r="J49" s="98">
        <v>71.41</v>
      </c>
      <c r="K49" s="98">
        <v>1.2</v>
      </c>
      <c r="L49" s="98">
        <v>72.61</v>
      </c>
      <c r="M49" s="98">
        <v>70.45</v>
      </c>
      <c r="N49" s="98">
        <v>0</v>
      </c>
      <c r="O49" s="98">
        <v>70.45</v>
      </c>
      <c r="P49" s="98">
        <v>75.2965</v>
      </c>
      <c r="Q49" s="112">
        <v>44</v>
      </c>
      <c r="R49" s="113">
        <v>52</v>
      </c>
      <c r="S49" s="114" t="s">
        <v>73</v>
      </c>
      <c r="T49" s="97">
        <v>101</v>
      </c>
      <c r="U49" s="29" t="s">
        <v>338</v>
      </c>
      <c r="V49" s="113"/>
      <c r="W49" s="29"/>
      <c r="X49" s="26"/>
    </row>
    <row r="50" customHeight="1" spans="1:24">
      <c r="A50" s="97" t="s">
        <v>29</v>
      </c>
      <c r="B50" s="24" t="s">
        <v>308</v>
      </c>
      <c r="C50" s="97">
        <v>2023</v>
      </c>
      <c r="D50" s="97" t="s">
        <v>495</v>
      </c>
      <c r="E50" s="97">
        <v>2333110436</v>
      </c>
      <c r="F50" s="97" t="s">
        <v>544</v>
      </c>
      <c r="G50" s="98">
        <v>88.04</v>
      </c>
      <c r="H50" s="98">
        <v>0</v>
      </c>
      <c r="I50" s="98">
        <v>88.04</v>
      </c>
      <c r="J50" s="98">
        <v>72.0957446808511</v>
      </c>
      <c r="K50" s="98">
        <v>0</v>
      </c>
      <c r="L50" s="98">
        <v>72.0957446808511</v>
      </c>
      <c r="M50" s="98">
        <v>75.9</v>
      </c>
      <c r="N50" s="98">
        <v>0</v>
      </c>
      <c r="O50" s="98">
        <f t="shared" ref="O50:O54" si="1">M50+N50</f>
        <v>75.9</v>
      </c>
      <c r="P50" s="98">
        <v>74.8678085106383</v>
      </c>
      <c r="Q50" s="112">
        <v>45</v>
      </c>
      <c r="R50" s="113">
        <v>46</v>
      </c>
      <c r="S50" s="114" t="s">
        <v>73</v>
      </c>
      <c r="T50" s="97">
        <v>101</v>
      </c>
      <c r="U50" s="29" t="s">
        <v>338</v>
      </c>
      <c r="V50" s="113"/>
      <c r="W50" s="29"/>
      <c r="X50" s="26"/>
    </row>
    <row r="51" customHeight="1" spans="1:24">
      <c r="A51" s="97" t="s">
        <v>29</v>
      </c>
      <c r="B51" s="24" t="s">
        <v>308</v>
      </c>
      <c r="C51" s="97">
        <v>2023</v>
      </c>
      <c r="D51" s="97" t="s">
        <v>495</v>
      </c>
      <c r="E51" s="97">
        <v>2333110413</v>
      </c>
      <c r="F51" s="97" t="s">
        <v>545</v>
      </c>
      <c r="G51" s="98">
        <v>88.84</v>
      </c>
      <c r="H51" s="98">
        <v>0</v>
      </c>
      <c r="I51" s="98">
        <v>88.84</v>
      </c>
      <c r="J51" s="98">
        <v>70.7765957446808</v>
      </c>
      <c r="K51" s="98">
        <v>0</v>
      </c>
      <c r="L51" s="98">
        <v>70.7765957446808</v>
      </c>
      <c r="M51" s="98">
        <v>83.85</v>
      </c>
      <c r="N51" s="98">
        <v>0</v>
      </c>
      <c r="O51" s="98">
        <f t="shared" si="1"/>
        <v>83.85</v>
      </c>
      <c r="P51" s="98">
        <v>74.7934468085106</v>
      </c>
      <c r="Q51" s="112">
        <v>46</v>
      </c>
      <c r="R51" s="113">
        <v>53</v>
      </c>
      <c r="S51" s="114" t="s">
        <v>73</v>
      </c>
      <c r="T51" s="97">
        <v>101</v>
      </c>
      <c r="U51" s="29" t="s">
        <v>338</v>
      </c>
      <c r="V51" s="113"/>
      <c r="W51" s="29"/>
      <c r="X51" s="26"/>
    </row>
    <row r="52" customHeight="1" spans="1:24">
      <c r="A52" s="97" t="s">
        <v>29</v>
      </c>
      <c r="B52" s="24" t="s">
        <v>308</v>
      </c>
      <c r="C52" s="97">
        <v>2023</v>
      </c>
      <c r="D52" s="97" t="s">
        <v>500</v>
      </c>
      <c r="E52" s="97">
        <v>2333110392</v>
      </c>
      <c r="F52" s="97" t="s">
        <v>546</v>
      </c>
      <c r="G52" s="98">
        <v>89</v>
      </c>
      <c r="H52" s="98">
        <v>0</v>
      </c>
      <c r="I52" s="98">
        <v>89</v>
      </c>
      <c r="J52" s="98">
        <v>73.9574468085106</v>
      </c>
      <c r="K52" s="98">
        <v>0</v>
      </c>
      <c r="L52" s="98">
        <v>73.9574468085106</v>
      </c>
      <c r="M52" s="98">
        <v>59.6</v>
      </c>
      <c r="N52" s="98">
        <v>0</v>
      </c>
      <c r="O52" s="98">
        <v>59.6</v>
      </c>
      <c r="P52" s="98">
        <v>74.7780851063829</v>
      </c>
      <c r="Q52" s="112">
        <v>47</v>
      </c>
      <c r="R52" s="113">
        <v>36</v>
      </c>
      <c r="S52" s="114" t="s">
        <v>73</v>
      </c>
      <c r="T52" s="97">
        <v>101</v>
      </c>
      <c r="U52" s="29" t="s">
        <v>338</v>
      </c>
      <c r="V52" s="113"/>
      <c r="W52" s="29"/>
      <c r="X52" s="26"/>
    </row>
    <row r="53" customHeight="1" spans="1:24">
      <c r="A53" s="97" t="s">
        <v>29</v>
      </c>
      <c r="B53" s="24" t="s">
        <v>308</v>
      </c>
      <c r="C53" s="97">
        <v>2023</v>
      </c>
      <c r="D53" s="97" t="s">
        <v>500</v>
      </c>
      <c r="E53" s="97">
        <v>2333110395</v>
      </c>
      <c r="F53" s="97" t="s">
        <v>547</v>
      </c>
      <c r="G53" s="98">
        <v>89</v>
      </c>
      <c r="H53" s="98">
        <v>0</v>
      </c>
      <c r="I53" s="98">
        <v>89</v>
      </c>
      <c r="J53" s="98">
        <v>72.8829787234042</v>
      </c>
      <c r="K53" s="98">
        <v>0</v>
      </c>
      <c r="L53" s="98">
        <v>72.8829787234042</v>
      </c>
      <c r="M53" s="98">
        <v>66.3</v>
      </c>
      <c r="N53" s="98">
        <v>0</v>
      </c>
      <c r="O53" s="98">
        <v>66.3</v>
      </c>
      <c r="P53" s="98">
        <v>74.6422340425531</v>
      </c>
      <c r="Q53" s="112">
        <v>48</v>
      </c>
      <c r="R53" s="113">
        <v>40</v>
      </c>
      <c r="S53" s="97" t="s">
        <v>33</v>
      </c>
      <c r="T53" s="97">
        <v>101</v>
      </c>
      <c r="U53" s="29" t="s">
        <v>58</v>
      </c>
      <c r="V53" s="113"/>
      <c r="W53" s="29"/>
      <c r="X53" s="26"/>
    </row>
    <row r="54" customHeight="1" spans="1:24">
      <c r="A54" s="97" t="s">
        <v>29</v>
      </c>
      <c r="B54" s="24" t="s">
        <v>308</v>
      </c>
      <c r="C54" s="97">
        <v>2023</v>
      </c>
      <c r="D54" s="97" t="s">
        <v>495</v>
      </c>
      <c r="E54" s="97">
        <v>2333110415</v>
      </c>
      <c r="F54" s="97" t="s">
        <v>548</v>
      </c>
      <c r="G54" s="98">
        <v>88.86</v>
      </c>
      <c r="H54" s="98">
        <v>0</v>
      </c>
      <c r="I54" s="98">
        <v>88.86</v>
      </c>
      <c r="J54" s="98">
        <v>71.5957446808511</v>
      </c>
      <c r="K54" s="98">
        <v>0</v>
      </c>
      <c r="L54" s="98">
        <v>71.5957446808511</v>
      </c>
      <c r="M54" s="98">
        <v>73.05</v>
      </c>
      <c r="N54" s="98">
        <v>3</v>
      </c>
      <c r="O54" s="98">
        <f t="shared" si="1"/>
        <v>76.05</v>
      </c>
      <c r="P54" s="98">
        <v>74.6308085106383</v>
      </c>
      <c r="Q54" s="112">
        <v>49</v>
      </c>
      <c r="R54" s="113">
        <v>50</v>
      </c>
      <c r="S54" s="114" t="s">
        <v>73</v>
      </c>
      <c r="T54" s="97">
        <v>101</v>
      </c>
      <c r="U54" s="29" t="s">
        <v>338</v>
      </c>
      <c r="V54" s="113"/>
      <c r="W54" s="29"/>
      <c r="X54" s="26"/>
    </row>
    <row r="55" customHeight="1" spans="1:24">
      <c r="A55" s="97" t="s">
        <v>29</v>
      </c>
      <c r="B55" s="24" t="s">
        <v>308</v>
      </c>
      <c r="C55" s="97">
        <v>2023</v>
      </c>
      <c r="D55" s="97" t="s">
        <v>514</v>
      </c>
      <c r="E55" s="97">
        <v>2333110348</v>
      </c>
      <c r="F55" s="97" t="s">
        <v>549</v>
      </c>
      <c r="G55" s="98">
        <v>89</v>
      </c>
      <c r="H55" s="98">
        <v>0</v>
      </c>
      <c r="I55" s="98">
        <v>89</v>
      </c>
      <c r="J55" s="98">
        <v>68.969</v>
      </c>
      <c r="K55" s="98">
        <v>0</v>
      </c>
      <c r="L55" s="98">
        <v>68.9688833333334</v>
      </c>
      <c r="M55" s="98">
        <v>95.25</v>
      </c>
      <c r="N55" s="98">
        <v>0</v>
      </c>
      <c r="O55" s="98">
        <v>95.25</v>
      </c>
      <c r="P55" s="98">
        <v>74.6016625</v>
      </c>
      <c r="Q55" s="112">
        <v>50</v>
      </c>
      <c r="R55" s="113">
        <v>59</v>
      </c>
      <c r="S55" s="114" t="s">
        <v>73</v>
      </c>
      <c r="T55" s="97">
        <v>101</v>
      </c>
      <c r="U55" s="29" t="s">
        <v>338</v>
      </c>
      <c r="V55" s="113"/>
      <c r="W55" s="29"/>
      <c r="X55" s="26"/>
    </row>
    <row r="56" customHeight="1" spans="1:24">
      <c r="A56" s="97" t="s">
        <v>29</v>
      </c>
      <c r="B56" s="24" t="s">
        <v>308</v>
      </c>
      <c r="C56" s="97">
        <v>2023</v>
      </c>
      <c r="D56" s="97" t="s">
        <v>495</v>
      </c>
      <c r="E56" s="97">
        <v>2333110432</v>
      </c>
      <c r="F56" s="97" t="s">
        <v>550</v>
      </c>
      <c r="G56" s="98">
        <v>88.45</v>
      </c>
      <c r="H56" s="98">
        <v>1</v>
      </c>
      <c r="I56" s="98">
        <v>89.45</v>
      </c>
      <c r="J56" s="98">
        <v>71.5</v>
      </c>
      <c r="K56" s="98">
        <v>0</v>
      </c>
      <c r="L56" s="98">
        <v>71.5</v>
      </c>
      <c r="M56" s="98">
        <v>74.05</v>
      </c>
      <c r="N56" s="98">
        <v>0</v>
      </c>
      <c r="O56" s="98">
        <f>M56+N56</f>
        <v>74.05</v>
      </c>
      <c r="P56" s="98">
        <v>74.4475</v>
      </c>
      <c r="Q56" s="112">
        <v>51</v>
      </c>
      <c r="R56" s="113">
        <v>51</v>
      </c>
      <c r="S56" s="114" t="s">
        <v>73</v>
      </c>
      <c r="T56" s="97">
        <v>101</v>
      </c>
      <c r="U56" s="29"/>
      <c r="V56" s="113"/>
      <c r="W56" s="29"/>
      <c r="X56" s="26"/>
    </row>
    <row r="57" customHeight="1" spans="1:24">
      <c r="A57" s="97" t="s">
        <v>29</v>
      </c>
      <c r="B57" s="24" t="s">
        <v>308</v>
      </c>
      <c r="C57" s="97">
        <v>2023</v>
      </c>
      <c r="D57" s="97" t="s">
        <v>500</v>
      </c>
      <c r="E57" s="97">
        <v>2333110399</v>
      </c>
      <c r="F57" s="97" t="s">
        <v>551</v>
      </c>
      <c r="G57" s="98">
        <v>89</v>
      </c>
      <c r="H57" s="98">
        <v>0</v>
      </c>
      <c r="I57" s="98">
        <v>89</v>
      </c>
      <c r="J57" s="98">
        <v>70.2872340425532</v>
      </c>
      <c r="K57" s="98">
        <v>0</v>
      </c>
      <c r="L57" s="98">
        <v>70.2872340425532</v>
      </c>
      <c r="M57" s="98">
        <v>81.275</v>
      </c>
      <c r="N57" s="98">
        <v>0</v>
      </c>
      <c r="O57" s="98">
        <v>81.275</v>
      </c>
      <c r="P57" s="98">
        <v>74.1929255319149</v>
      </c>
      <c r="Q57" s="112">
        <v>52</v>
      </c>
      <c r="R57" s="113">
        <v>55</v>
      </c>
      <c r="S57" s="114" t="s">
        <v>73</v>
      </c>
      <c r="T57" s="97">
        <v>101</v>
      </c>
      <c r="U57" s="29"/>
      <c r="V57" s="113"/>
      <c r="W57" s="29"/>
      <c r="X57" s="26"/>
    </row>
    <row r="58" customHeight="1" spans="1:24">
      <c r="A58" s="97" t="s">
        <v>29</v>
      </c>
      <c r="B58" s="24" t="s">
        <v>308</v>
      </c>
      <c r="C58" s="97">
        <v>2023</v>
      </c>
      <c r="D58" s="97" t="s">
        <v>500</v>
      </c>
      <c r="E58" s="97">
        <v>2333110388</v>
      </c>
      <c r="F58" s="97" t="s">
        <v>552</v>
      </c>
      <c r="G58" s="98">
        <v>89</v>
      </c>
      <c r="H58" s="98">
        <v>0</v>
      </c>
      <c r="I58" s="98">
        <v>89</v>
      </c>
      <c r="J58" s="98">
        <v>71.8723404255319</v>
      </c>
      <c r="K58" s="98">
        <v>0</v>
      </c>
      <c r="L58" s="98">
        <v>71.8723404255319</v>
      </c>
      <c r="M58" s="98">
        <v>68.1</v>
      </c>
      <c r="N58" s="98">
        <v>0</v>
      </c>
      <c r="O58" s="98">
        <v>68.1</v>
      </c>
      <c r="P58" s="98">
        <v>74.0642553191489</v>
      </c>
      <c r="Q58" s="112">
        <v>53</v>
      </c>
      <c r="R58" s="113">
        <v>47</v>
      </c>
      <c r="S58" s="114" t="s">
        <v>73</v>
      </c>
      <c r="T58" s="97">
        <v>101</v>
      </c>
      <c r="U58" s="29"/>
      <c r="V58" s="113"/>
      <c r="W58" s="29"/>
      <c r="X58" s="26"/>
    </row>
    <row r="59" customHeight="1" spans="1:24">
      <c r="A59" s="97" t="s">
        <v>29</v>
      </c>
      <c r="B59" s="24" t="s">
        <v>308</v>
      </c>
      <c r="C59" s="97">
        <v>2023</v>
      </c>
      <c r="D59" s="97" t="s">
        <v>500</v>
      </c>
      <c r="E59" s="97">
        <v>2333110389</v>
      </c>
      <c r="F59" s="97" t="s">
        <v>553</v>
      </c>
      <c r="G59" s="98">
        <v>89</v>
      </c>
      <c r="H59" s="98">
        <v>1</v>
      </c>
      <c r="I59" s="98">
        <v>90</v>
      </c>
      <c r="J59" s="98">
        <v>71.6382978723404</v>
      </c>
      <c r="K59" s="98">
        <v>0</v>
      </c>
      <c r="L59" s="98">
        <v>71.6382978723404</v>
      </c>
      <c r="M59" s="98">
        <v>65.65</v>
      </c>
      <c r="N59" s="98">
        <v>0</v>
      </c>
      <c r="O59" s="98">
        <v>65.65</v>
      </c>
      <c r="P59" s="98">
        <v>73.7937234042553</v>
      </c>
      <c r="Q59" s="112">
        <v>54</v>
      </c>
      <c r="R59" s="113">
        <v>49</v>
      </c>
      <c r="S59" s="114" t="s">
        <v>73</v>
      </c>
      <c r="T59" s="97">
        <v>101</v>
      </c>
      <c r="U59" s="29"/>
      <c r="V59" s="113"/>
      <c r="W59" s="29"/>
      <c r="X59" s="26"/>
    </row>
    <row r="60" customHeight="1" spans="1:24">
      <c r="A60" s="97" t="s">
        <v>29</v>
      </c>
      <c r="B60" s="24" t="s">
        <v>308</v>
      </c>
      <c r="C60" s="97">
        <v>2023</v>
      </c>
      <c r="D60" s="97" t="s">
        <v>500</v>
      </c>
      <c r="E60" s="97">
        <v>2333110396</v>
      </c>
      <c r="F60" s="97" t="s">
        <v>554</v>
      </c>
      <c r="G60" s="98">
        <v>89</v>
      </c>
      <c r="H60" s="98">
        <v>0</v>
      </c>
      <c r="I60" s="98">
        <v>89</v>
      </c>
      <c r="J60" s="98">
        <v>71.7340425531915</v>
      </c>
      <c r="K60" s="98">
        <v>0</v>
      </c>
      <c r="L60" s="98">
        <v>71.7340425531915</v>
      </c>
      <c r="M60" s="98">
        <v>62.45</v>
      </c>
      <c r="N60" s="98">
        <v>0</v>
      </c>
      <c r="O60" s="98">
        <v>62.45</v>
      </c>
      <c r="P60" s="98">
        <v>73.3955319148936</v>
      </c>
      <c r="Q60" s="112">
        <v>55</v>
      </c>
      <c r="R60" s="113">
        <v>48</v>
      </c>
      <c r="S60" s="114" t="s">
        <v>73</v>
      </c>
      <c r="T60" s="97">
        <v>101</v>
      </c>
      <c r="U60" s="29"/>
      <c r="V60" s="29" t="s">
        <v>433</v>
      </c>
      <c r="W60" s="29"/>
      <c r="X60" s="26"/>
    </row>
    <row r="61" customHeight="1" spans="1:24">
      <c r="A61" s="97" t="s">
        <v>29</v>
      </c>
      <c r="B61" s="24" t="s">
        <v>308</v>
      </c>
      <c r="C61" s="97">
        <v>2023</v>
      </c>
      <c r="D61" s="97" t="s">
        <v>497</v>
      </c>
      <c r="E61" s="97">
        <v>2333110497</v>
      </c>
      <c r="F61" s="97" t="s">
        <v>555</v>
      </c>
      <c r="G61" s="98">
        <v>89.76</v>
      </c>
      <c r="H61" s="98">
        <v>0</v>
      </c>
      <c r="I61" s="98">
        <v>89.76</v>
      </c>
      <c r="J61" s="98">
        <v>70.68</v>
      </c>
      <c r="K61" s="98">
        <v>0</v>
      </c>
      <c r="L61" s="98">
        <v>70.68</v>
      </c>
      <c r="M61" s="98">
        <v>68.25</v>
      </c>
      <c r="N61" s="98">
        <v>0</v>
      </c>
      <c r="O61" s="98">
        <v>68.25</v>
      </c>
      <c r="P61" s="98">
        <v>73.299</v>
      </c>
      <c r="Q61" s="112">
        <v>56</v>
      </c>
      <c r="R61" s="113">
        <v>54</v>
      </c>
      <c r="S61" s="114" t="s">
        <v>73</v>
      </c>
      <c r="T61" s="97">
        <v>101</v>
      </c>
      <c r="U61" s="29"/>
      <c r="V61" s="113"/>
      <c r="W61" s="29"/>
      <c r="X61" s="26"/>
    </row>
    <row r="62" customHeight="1" spans="1:24">
      <c r="A62" s="97" t="s">
        <v>29</v>
      </c>
      <c r="B62" s="24" t="s">
        <v>308</v>
      </c>
      <c r="C62" s="97">
        <v>2023</v>
      </c>
      <c r="D62" s="97" t="s">
        <v>497</v>
      </c>
      <c r="E62" s="97">
        <v>2333110494</v>
      </c>
      <c r="F62" s="97" t="s">
        <v>556</v>
      </c>
      <c r="G62" s="98">
        <v>90</v>
      </c>
      <c r="H62" s="98">
        <v>1</v>
      </c>
      <c r="I62" s="98">
        <v>91</v>
      </c>
      <c r="J62" s="98">
        <v>68.8</v>
      </c>
      <c r="K62" s="98">
        <v>0.5</v>
      </c>
      <c r="L62" s="98">
        <v>69.3</v>
      </c>
      <c r="M62" s="98">
        <v>74.05</v>
      </c>
      <c r="N62" s="98">
        <v>0</v>
      </c>
      <c r="O62" s="98">
        <v>74.05</v>
      </c>
      <c r="P62" s="98">
        <v>73.03</v>
      </c>
      <c r="Q62" s="112">
        <v>57</v>
      </c>
      <c r="R62" s="113">
        <v>60</v>
      </c>
      <c r="S62" s="114" t="s">
        <v>73</v>
      </c>
      <c r="T62" s="97">
        <v>101</v>
      </c>
      <c r="U62" s="29"/>
      <c r="V62" s="113"/>
      <c r="W62" s="29"/>
      <c r="X62" s="26"/>
    </row>
    <row r="63" customHeight="1" spans="1:24">
      <c r="A63" s="97" t="s">
        <v>29</v>
      </c>
      <c r="B63" s="24" t="s">
        <v>308</v>
      </c>
      <c r="C63" s="97">
        <v>2023</v>
      </c>
      <c r="D63" s="97" t="s">
        <v>507</v>
      </c>
      <c r="E63" s="97">
        <v>2333110446</v>
      </c>
      <c r="F63" s="97" t="s">
        <v>557</v>
      </c>
      <c r="G63" s="98">
        <v>89</v>
      </c>
      <c r="H63" s="98">
        <v>1.5</v>
      </c>
      <c r="I63" s="98">
        <v>90.5</v>
      </c>
      <c r="J63" s="98">
        <v>69.3085106382979</v>
      </c>
      <c r="K63" s="98">
        <v>0.1</v>
      </c>
      <c r="L63" s="98">
        <v>69.4085106382979</v>
      </c>
      <c r="M63" s="98">
        <v>72.6</v>
      </c>
      <c r="N63" s="98">
        <v>0</v>
      </c>
      <c r="O63" s="98">
        <v>72.6</v>
      </c>
      <c r="P63" s="98">
        <v>72.8913829787234</v>
      </c>
      <c r="Q63" s="112">
        <v>58</v>
      </c>
      <c r="R63" s="113">
        <v>58</v>
      </c>
      <c r="S63" s="114" t="s">
        <v>73</v>
      </c>
      <c r="T63" s="97">
        <v>101</v>
      </c>
      <c r="U63" s="29"/>
      <c r="V63" s="113"/>
      <c r="W63" s="29"/>
      <c r="X63" s="26"/>
    </row>
    <row r="64" customHeight="1" spans="1:24">
      <c r="A64" s="97" t="s">
        <v>29</v>
      </c>
      <c r="B64" s="24" t="s">
        <v>308</v>
      </c>
      <c r="C64" s="97">
        <v>2023</v>
      </c>
      <c r="D64" s="97" t="s">
        <v>500</v>
      </c>
      <c r="E64" s="97">
        <v>2333110404</v>
      </c>
      <c r="F64" s="97" t="s">
        <v>558</v>
      </c>
      <c r="G64" s="98">
        <v>86.6</v>
      </c>
      <c r="H64" s="98">
        <v>0</v>
      </c>
      <c r="I64" s="98">
        <v>86.6</v>
      </c>
      <c r="J64" s="98">
        <v>70.031914893617</v>
      </c>
      <c r="K64" s="98">
        <v>0</v>
      </c>
      <c r="L64" s="98">
        <v>70.031914893617</v>
      </c>
      <c r="M64" s="98">
        <v>72.1</v>
      </c>
      <c r="N64" s="98">
        <v>0</v>
      </c>
      <c r="O64" s="98">
        <v>72.1</v>
      </c>
      <c r="P64" s="98">
        <v>72.7239361702127</v>
      </c>
      <c r="Q64" s="112">
        <v>59</v>
      </c>
      <c r="R64" s="113">
        <v>56</v>
      </c>
      <c r="S64" s="114" t="s">
        <v>73</v>
      </c>
      <c r="T64" s="97">
        <v>101</v>
      </c>
      <c r="U64" s="29"/>
      <c r="V64" s="113"/>
      <c r="W64" s="29"/>
      <c r="X64" s="26"/>
    </row>
    <row r="65" customHeight="1" spans="1:24">
      <c r="A65" s="97" t="s">
        <v>29</v>
      </c>
      <c r="B65" s="24" t="s">
        <v>308</v>
      </c>
      <c r="C65" s="97">
        <v>2023</v>
      </c>
      <c r="D65" s="97" t="s">
        <v>495</v>
      </c>
      <c r="E65" s="97">
        <v>2333110419</v>
      </c>
      <c r="F65" s="97" t="s">
        <v>559</v>
      </c>
      <c r="G65" s="98">
        <v>88.33</v>
      </c>
      <c r="H65" s="98">
        <v>3.5</v>
      </c>
      <c r="I65" s="98">
        <v>91.83</v>
      </c>
      <c r="J65" s="98">
        <v>69.4468085106383</v>
      </c>
      <c r="K65" s="98">
        <v>0</v>
      </c>
      <c r="L65" s="98">
        <v>69.4468085106383</v>
      </c>
      <c r="M65" s="98">
        <v>68.275</v>
      </c>
      <c r="N65" s="98">
        <v>0</v>
      </c>
      <c r="O65" s="98">
        <f>M65+N65</f>
        <v>68.275</v>
      </c>
      <c r="P65" s="98">
        <v>72.6871063829787</v>
      </c>
      <c r="Q65" s="112">
        <v>60</v>
      </c>
      <c r="R65" s="113">
        <v>57</v>
      </c>
      <c r="S65" s="114" t="s">
        <v>73</v>
      </c>
      <c r="T65" s="97">
        <v>101</v>
      </c>
      <c r="U65" s="29"/>
      <c r="V65" s="113"/>
      <c r="W65" s="29"/>
      <c r="X65" s="26"/>
    </row>
    <row r="66" customHeight="1" spans="1:24">
      <c r="A66" s="97" t="s">
        <v>29</v>
      </c>
      <c r="B66" s="24" t="s">
        <v>308</v>
      </c>
      <c r="C66" s="97">
        <v>2023</v>
      </c>
      <c r="D66" s="97" t="s">
        <v>507</v>
      </c>
      <c r="E66" s="97">
        <v>2333110450</v>
      </c>
      <c r="F66" s="97" t="s">
        <v>560</v>
      </c>
      <c r="G66" s="98">
        <v>89</v>
      </c>
      <c r="H66" s="98">
        <v>0</v>
      </c>
      <c r="I66" s="98">
        <v>89</v>
      </c>
      <c r="J66" s="98">
        <v>67.2446808510638</v>
      </c>
      <c r="K66" s="98">
        <v>0.5</v>
      </c>
      <c r="L66" s="98">
        <v>67.7446808510638</v>
      </c>
      <c r="M66" s="98">
        <v>83.95</v>
      </c>
      <c r="N66" s="98">
        <v>0</v>
      </c>
      <c r="O66" s="98">
        <v>83.95</v>
      </c>
      <c r="P66" s="98">
        <v>72.5535106382979</v>
      </c>
      <c r="Q66" s="112">
        <v>61</v>
      </c>
      <c r="R66" s="113">
        <v>66</v>
      </c>
      <c r="S66" s="114" t="s">
        <v>73</v>
      </c>
      <c r="T66" s="97">
        <v>101</v>
      </c>
      <c r="U66" s="29"/>
      <c r="V66" s="113"/>
      <c r="W66" s="29"/>
      <c r="X66" s="26"/>
    </row>
    <row r="67" customHeight="1" spans="1:24">
      <c r="A67" s="97" t="s">
        <v>29</v>
      </c>
      <c r="B67" s="24" t="s">
        <v>308</v>
      </c>
      <c r="C67" s="97">
        <v>2023</v>
      </c>
      <c r="D67" s="97" t="s">
        <v>514</v>
      </c>
      <c r="E67" s="97">
        <v>2333110351</v>
      </c>
      <c r="F67" s="97" t="s">
        <v>561</v>
      </c>
      <c r="G67" s="98">
        <v>89</v>
      </c>
      <c r="H67" s="98">
        <v>0</v>
      </c>
      <c r="I67" s="98">
        <v>89</v>
      </c>
      <c r="J67" s="98">
        <v>67.821</v>
      </c>
      <c r="K67" s="98">
        <v>0</v>
      </c>
      <c r="L67" s="98">
        <v>67.82115</v>
      </c>
      <c r="M67" s="98">
        <v>80.2</v>
      </c>
      <c r="N67" s="98">
        <v>0</v>
      </c>
      <c r="O67" s="98">
        <v>80.2</v>
      </c>
      <c r="P67" s="98">
        <v>72.2358625</v>
      </c>
      <c r="Q67" s="112">
        <v>62</v>
      </c>
      <c r="R67" s="113">
        <v>63</v>
      </c>
      <c r="S67" s="114" t="s">
        <v>73</v>
      </c>
      <c r="T67" s="97">
        <v>101</v>
      </c>
      <c r="U67" s="29"/>
      <c r="V67" s="113"/>
      <c r="W67" s="29"/>
      <c r="X67" s="26"/>
    </row>
    <row r="68" customHeight="1" spans="1:24">
      <c r="A68" s="97" t="s">
        <v>29</v>
      </c>
      <c r="B68" s="24" t="s">
        <v>308</v>
      </c>
      <c r="C68" s="97">
        <v>2023</v>
      </c>
      <c r="D68" s="97" t="s">
        <v>497</v>
      </c>
      <c r="E68" s="97">
        <v>2333110486</v>
      </c>
      <c r="F68" s="97" t="s">
        <v>562</v>
      </c>
      <c r="G68" s="98">
        <v>90</v>
      </c>
      <c r="H68" s="98">
        <v>0</v>
      </c>
      <c r="I68" s="98">
        <v>90</v>
      </c>
      <c r="J68" s="98">
        <v>67.64</v>
      </c>
      <c r="K68" s="98">
        <v>0</v>
      </c>
      <c r="L68" s="98">
        <v>67.64</v>
      </c>
      <c r="M68" s="98">
        <v>70.95</v>
      </c>
      <c r="N68" s="98">
        <v>0</v>
      </c>
      <c r="O68" s="98">
        <v>70.95</v>
      </c>
      <c r="P68" s="98">
        <v>71.325</v>
      </c>
      <c r="Q68" s="112">
        <v>63</v>
      </c>
      <c r="R68" s="113">
        <v>64</v>
      </c>
      <c r="S68" s="114" t="s">
        <v>73</v>
      </c>
      <c r="T68" s="97">
        <v>101</v>
      </c>
      <c r="U68" s="29"/>
      <c r="V68" s="113"/>
      <c r="W68" s="29"/>
      <c r="X68" s="26"/>
    </row>
    <row r="69" customHeight="1" spans="1:24">
      <c r="A69" s="97" t="s">
        <v>29</v>
      </c>
      <c r="B69" s="24" t="s">
        <v>308</v>
      </c>
      <c r="C69" s="97">
        <v>2023</v>
      </c>
      <c r="D69" s="97" t="s">
        <v>497</v>
      </c>
      <c r="E69" s="97">
        <v>2333110490</v>
      </c>
      <c r="F69" s="97" t="s">
        <v>563</v>
      </c>
      <c r="G69" s="98">
        <v>89.97</v>
      </c>
      <c r="H69" s="98">
        <v>1</v>
      </c>
      <c r="I69" s="98">
        <v>90.97</v>
      </c>
      <c r="J69" s="98">
        <v>67</v>
      </c>
      <c r="K69" s="98">
        <v>0</v>
      </c>
      <c r="L69" s="98">
        <v>67</v>
      </c>
      <c r="M69" s="98">
        <v>73.65</v>
      </c>
      <c r="N69" s="98">
        <v>0</v>
      </c>
      <c r="O69" s="98">
        <v>73.65</v>
      </c>
      <c r="P69" s="98">
        <v>71.2605</v>
      </c>
      <c r="Q69" s="112">
        <v>64</v>
      </c>
      <c r="R69" s="113">
        <v>67</v>
      </c>
      <c r="S69" s="114" t="s">
        <v>73</v>
      </c>
      <c r="T69" s="97">
        <v>101</v>
      </c>
      <c r="U69" s="29"/>
      <c r="V69" s="113"/>
      <c r="W69" s="29"/>
      <c r="X69" s="26"/>
    </row>
    <row r="70" customHeight="1" spans="1:24">
      <c r="A70" s="97" t="s">
        <v>29</v>
      </c>
      <c r="B70" s="24" t="s">
        <v>308</v>
      </c>
      <c r="C70" s="97">
        <v>2023</v>
      </c>
      <c r="D70" s="97" t="s">
        <v>497</v>
      </c>
      <c r="E70" s="97">
        <v>2315110372</v>
      </c>
      <c r="F70" s="97" t="s">
        <v>564</v>
      </c>
      <c r="G70" s="98">
        <v>89.43</v>
      </c>
      <c r="H70" s="98">
        <v>0</v>
      </c>
      <c r="I70" s="98">
        <v>89.43</v>
      </c>
      <c r="J70" s="98">
        <v>65.5</v>
      </c>
      <c r="K70" s="98">
        <v>0</v>
      </c>
      <c r="L70" s="98">
        <v>65.5</v>
      </c>
      <c r="M70" s="98">
        <v>86.9</v>
      </c>
      <c r="N70" s="98">
        <v>0</v>
      </c>
      <c r="O70" s="98">
        <v>86.9</v>
      </c>
      <c r="P70" s="98">
        <v>71.2295</v>
      </c>
      <c r="Q70" s="112">
        <v>65</v>
      </c>
      <c r="R70" s="113">
        <v>73</v>
      </c>
      <c r="S70" s="97" t="s">
        <v>33</v>
      </c>
      <c r="T70" s="97">
        <v>101</v>
      </c>
      <c r="U70" s="29"/>
      <c r="V70" s="113"/>
      <c r="W70" s="29"/>
      <c r="X70" s="26"/>
    </row>
    <row r="71" customHeight="1" spans="1:24">
      <c r="A71" s="97" t="s">
        <v>29</v>
      </c>
      <c r="B71" s="24" t="s">
        <v>308</v>
      </c>
      <c r="C71" s="97">
        <v>2023</v>
      </c>
      <c r="D71" s="97" t="s">
        <v>495</v>
      </c>
      <c r="E71" s="97">
        <v>2333110414</v>
      </c>
      <c r="F71" s="97" t="s">
        <v>565</v>
      </c>
      <c r="G71" s="98">
        <v>88.91</v>
      </c>
      <c r="H71" s="98">
        <v>0</v>
      </c>
      <c r="I71" s="98">
        <v>88.91</v>
      </c>
      <c r="J71" s="98">
        <v>68.6489361702128</v>
      </c>
      <c r="K71" s="98">
        <v>0</v>
      </c>
      <c r="L71" s="98">
        <v>68.6489361702128</v>
      </c>
      <c r="M71" s="98">
        <v>63.65</v>
      </c>
      <c r="N71" s="98">
        <v>0</v>
      </c>
      <c r="O71" s="98">
        <f>M71+N71</f>
        <v>63.65</v>
      </c>
      <c r="P71" s="98">
        <v>71.1882021276596</v>
      </c>
      <c r="Q71" s="112">
        <v>66</v>
      </c>
      <c r="R71" s="113">
        <v>61</v>
      </c>
      <c r="S71" s="114" t="s">
        <v>73</v>
      </c>
      <c r="T71" s="97">
        <v>101</v>
      </c>
      <c r="U71" s="29"/>
      <c r="V71" s="113"/>
      <c r="W71" s="29"/>
      <c r="X71" s="26"/>
    </row>
    <row r="72" customHeight="1" spans="1:24">
      <c r="A72" s="97" t="s">
        <v>29</v>
      </c>
      <c r="B72" s="24" t="s">
        <v>308</v>
      </c>
      <c r="C72" s="97">
        <v>2023</v>
      </c>
      <c r="D72" s="97" t="s">
        <v>507</v>
      </c>
      <c r="E72" s="97">
        <v>2333110445</v>
      </c>
      <c r="F72" s="97" t="s">
        <v>566</v>
      </c>
      <c r="G72" s="98">
        <v>89</v>
      </c>
      <c r="H72" s="98">
        <v>0</v>
      </c>
      <c r="I72" s="98">
        <v>89</v>
      </c>
      <c r="J72" s="98">
        <v>66.9255319148936</v>
      </c>
      <c r="K72" s="98">
        <v>0</v>
      </c>
      <c r="L72" s="98">
        <v>66.9255319148936</v>
      </c>
      <c r="M72" s="98">
        <v>72.35</v>
      </c>
      <c r="N72" s="98">
        <v>0</v>
      </c>
      <c r="O72" s="98">
        <v>72.35</v>
      </c>
      <c r="P72" s="98">
        <v>70.7791489361702</v>
      </c>
      <c r="Q72" s="112">
        <v>67</v>
      </c>
      <c r="R72" s="113">
        <v>68</v>
      </c>
      <c r="S72" s="114" t="s">
        <v>73</v>
      </c>
      <c r="T72" s="97">
        <v>101</v>
      </c>
      <c r="U72" s="29"/>
      <c r="V72" s="113"/>
      <c r="W72" s="29"/>
      <c r="X72" s="26"/>
    </row>
    <row r="73" customHeight="1" spans="1:24">
      <c r="A73" s="97" t="s">
        <v>29</v>
      </c>
      <c r="B73" s="24" t="s">
        <v>308</v>
      </c>
      <c r="C73" s="97">
        <v>2023</v>
      </c>
      <c r="D73" s="97" t="s">
        <v>507</v>
      </c>
      <c r="E73" s="97">
        <v>2333110453</v>
      </c>
      <c r="F73" s="97" t="s">
        <v>567</v>
      </c>
      <c r="G73" s="98">
        <v>89</v>
      </c>
      <c r="H73" s="98">
        <v>2</v>
      </c>
      <c r="I73" s="98">
        <v>91</v>
      </c>
      <c r="J73" s="98">
        <v>65.7659574468085</v>
      </c>
      <c r="K73" s="98">
        <v>0</v>
      </c>
      <c r="L73" s="98">
        <v>65.7659574468085</v>
      </c>
      <c r="M73" s="98">
        <v>76.65</v>
      </c>
      <c r="N73" s="98">
        <v>0</v>
      </c>
      <c r="O73" s="98">
        <v>76.65</v>
      </c>
      <c r="P73" s="98">
        <v>70.6394680851064</v>
      </c>
      <c r="Q73" s="112">
        <v>68</v>
      </c>
      <c r="R73" s="113">
        <v>71</v>
      </c>
      <c r="S73" s="114" t="s">
        <v>73</v>
      </c>
      <c r="T73" s="97">
        <v>101</v>
      </c>
      <c r="U73" s="29"/>
      <c r="V73" s="113"/>
      <c r="W73" s="29"/>
      <c r="X73" s="26"/>
    </row>
    <row r="74" customHeight="1" spans="1:24">
      <c r="A74" s="97" t="s">
        <v>29</v>
      </c>
      <c r="B74" s="24" t="s">
        <v>308</v>
      </c>
      <c r="C74" s="97">
        <v>2023</v>
      </c>
      <c r="D74" s="97" t="s">
        <v>507</v>
      </c>
      <c r="E74" s="97">
        <v>2333110459</v>
      </c>
      <c r="F74" s="97" t="s">
        <v>568</v>
      </c>
      <c r="G74" s="98">
        <v>89</v>
      </c>
      <c r="H74" s="98">
        <v>3</v>
      </c>
      <c r="I74" s="98">
        <v>92</v>
      </c>
      <c r="J74" s="98">
        <v>65.0851063829787</v>
      </c>
      <c r="K74" s="98">
        <v>0</v>
      </c>
      <c r="L74" s="98">
        <v>65.0851063829787</v>
      </c>
      <c r="M74" s="98">
        <v>75.15</v>
      </c>
      <c r="N74" s="98">
        <v>0</v>
      </c>
      <c r="O74" s="98">
        <v>75.15</v>
      </c>
      <c r="P74" s="98">
        <v>70.128829787234</v>
      </c>
      <c r="Q74" s="112">
        <v>69</v>
      </c>
      <c r="R74" s="113">
        <v>76</v>
      </c>
      <c r="S74" s="114" t="s">
        <v>73</v>
      </c>
      <c r="T74" s="97">
        <v>101</v>
      </c>
      <c r="U74" s="29"/>
      <c r="V74" s="113"/>
      <c r="W74" s="29"/>
      <c r="X74" s="26"/>
    </row>
    <row r="75" customHeight="1" spans="1:24">
      <c r="A75" s="97" t="s">
        <v>29</v>
      </c>
      <c r="B75" s="24" t="s">
        <v>308</v>
      </c>
      <c r="C75" s="97">
        <v>2023</v>
      </c>
      <c r="D75" s="97" t="s">
        <v>507</v>
      </c>
      <c r="E75" s="97">
        <v>2333110442</v>
      </c>
      <c r="F75" s="97" t="s">
        <v>569</v>
      </c>
      <c r="G75" s="98">
        <v>89</v>
      </c>
      <c r="H75" s="98">
        <v>1.5</v>
      </c>
      <c r="I75" s="98">
        <v>90.5</v>
      </c>
      <c r="J75" s="98">
        <v>65.6276595744681</v>
      </c>
      <c r="K75" s="98">
        <v>0</v>
      </c>
      <c r="L75" s="98">
        <v>65.6276595744681</v>
      </c>
      <c r="M75" s="98">
        <v>73.15</v>
      </c>
      <c r="N75" s="98">
        <v>0</v>
      </c>
      <c r="O75" s="98">
        <v>73.15</v>
      </c>
      <c r="P75" s="98">
        <v>70.1107446808511</v>
      </c>
      <c r="Q75" s="112">
        <v>70</v>
      </c>
      <c r="R75" s="113">
        <v>72</v>
      </c>
      <c r="S75" s="114" t="s">
        <v>73</v>
      </c>
      <c r="T75" s="97">
        <v>101</v>
      </c>
      <c r="U75" s="29"/>
      <c r="V75" s="113"/>
      <c r="W75" s="29"/>
      <c r="X75" s="26"/>
    </row>
    <row r="76" customHeight="1" spans="1:24">
      <c r="A76" s="97" t="s">
        <v>29</v>
      </c>
      <c r="B76" s="24" t="s">
        <v>308</v>
      </c>
      <c r="C76" s="97">
        <v>2023</v>
      </c>
      <c r="D76" s="97" t="s">
        <v>514</v>
      </c>
      <c r="E76" s="97">
        <v>2333110374</v>
      </c>
      <c r="F76" s="97" t="s">
        <v>570</v>
      </c>
      <c r="G76" s="98">
        <v>89</v>
      </c>
      <c r="H76" s="98">
        <v>0</v>
      </c>
      <c r="I76" s="98">
        <v>89</v>
      </c>
      <c r="J76" s="98">
        <v>65.133</v>
      </c>
      <c r="K76" s="98">
        <v>0</v>
      </c>
      <c r="L76" s="98">
        <v>65.13265</v>
      </c>
      <c r="M76" s="98">
        <v>78.875</v>
      </c>
      <c r="N76" s="98">
        <v>0</v>
      </c>
      <c r="O76" s="98">
        <v>78.875</v>
      </c>
      <c r="P76" s="98">
        <v>70.0869875</v>
      </c>
      <c r="Q76" s="112">
        <v>71</v>
      </c>
      <c r="R76" s="113">
        <v>75</v>
      </c>
      <c r="S76" s="114" t="s">
        <v>73</v>
      </c>
      <c r="T76" s="97">
        <v>101</v>
      </c>
      <c r="U76" s="29"/>
      <c r="V76" s="113"/>
      <c r="W76" s="29"/>
      <c r="X76" s="26"/>
    </row>
    <row r="77" customHeight="1" spans="1:24">
      <c r="A77" s="97" t="s">
        <v>29</v>
      </c>
      <c r="B77" s="24" t="s">
        <v>308</v>
      </c>
      <c r="C77" s="97">
        <v>2023</v>
      </c>
      <c r="D77" s="97" t="s">
        <v>500</v>
      </c>
      <c r="E77" s="97">
        <v>2333110390</v>
      </c>
      <c r="F77" s="97" t="s">
        <v>571</v>
      </c>
      <c r="G77" s="98">
        <v>89</v>
      </c>
      <c r="H77" s="98">
        <v>0</v>
      </c>
      <c r="I77" s="98">
        <v>89</v>
      </c>
      <c r="J77" s="98">
        <v>68.436170212766</v>
      </c>
      <c r="K77" s="98">
        <v>0</v>
      </c>
      <c r="L77" s="98">
        <v>68.436170212766</v>
      </c>
      <c r="M77" s="98">
        <v>52.2</v>
      </c>
      <c r="N77" s="98">
        <v>0</v>
      </c>
      <c r="O77" s="98">
        <v>52.2</v>
      </c>
      <c r="P77" s="98">
        <v>69.8971276595745</v>
      </c>
      <c r="Q77" s="112">
        <v>72</v>
      </c>
      <c r="R77" s="113">
        <v>62</v>
      </c>
      <c r="S77" s="114" t="s">
        <v>73</v>
      </c>
      <c r="T77" s="97">
        <v>101</v>
      </c>
      <c r="U77" s="29"/>
      <c r="V77" s="113"/>
      <c r="W77" s="29"/>
      <c r="X77" s="26"/>
    </row>
    <row r="78" customHeight="1" spans="1:24">
      <c r="A78" s="97" t="s">
        <v>29</v>
      </c>
      <c r="B78" s="24" t="s">
        <v>308</v>
      </c>
      <c r="C78" s="97">
        <v>2023</v>
      </c>
      <c r="D78" s="97" t="s">
        <v>495</v>
      </c>
      <c r="E78" s="97">
        <v>2333110435</v>
      </c>
      <c r="F78" s="97" t="s">
        <v>572</v>
      </c>
      <c r="G78" s="98">
        <v>88.03</v>
      </c>
      <c r="H78" s="98">
        <v>0</v>
      </c>
      <c r="I78" s="98">
        <v>88.03</v>
      </c>
      <c r="J78" s="98">
        <v>66.2340425531915</v>
      </c>
      <c r="K78" s="98">
        <v>0</v>
      </c>
      <c r="L78" s="98">
        <v>66.2340425531915</v>
      </c>
      <c r="M78" s="98">
        <v>69.75</v>
      </c>
      <c r="N78" s="98">
        <v>0</v>
      </c>
      <c r="O78" s="98">
        <f>M78+N78</f>
        <v>69.75</v>
      </c>
      <c r="P78" s="98">
        <v>69.8550319148936</v>
      </c>
      <c r="Q78" s="112">
        <v>73</v>
      </c>
      <c r="R78" s="113">
        <v>69</v>
      </c>
      <c r="S78" s="114" t="s">
        <v>73</v>
      </c>
      <c r="T78" s="97">
        <v>101</v>
      </c>
      <c r="U78" s="29"/>
      <c r="V78" s="113"/>
      <c r="W78" s="29"/>
      <c r="X78" s="26"/>
    </row>
    <row r="79" customHeight="1" spans="1:24">
      <c r="A79" s="97" t="s">
        <v>29</v>
      </c>
      <c r="B79" s="24" t="s">
        <v>308</v>
      </c>
      <c r="C79" s="97">
        <v>2023</v>
      </c>
      <c r="D79" s="97" t="s">
        <v>497</v>
      </c>
      <c r="E79" s="97">
        <v>2333110503</v>
      </c>
      <c r="F79" s="97" t="s">
        <v>573</v>
      </c>
      <c r="G79" s="98">
        <v>88.13</v>
      </c>
      <c r="H79" s="98">
        <v>1</v>
      </c>
      <c r="I79" s="98">
        <v>89.13</v>
      </c>
      <c r="J79" s="98">
        <v>64.84</v>
      </c>
      <c r="K79" s="98">
        <v>0</v>
      </c>
      <c r="L79" s="98">
        <v>64.84</v>
      </c>
      <c r="M79" s="98">
        <v>78.25</v>
      </c>
      <c r="N79" s="98">
        <v>0</v>
      </c>
      <c r="O79" s="98">
        <v>78.25</v>
      </c>
      <c r="P79" s="98">
        <v>69.8245</v>
      </c>
      <c r="Q79" s="112">
        <v>74</v>
      </c>
      <c r="R79" s="113">
        <v>77</v>
      </c>
      <c r="S79" s="114" t="s">
        <v>73</v>
      </c>
      <c r="T79" s="97">
        <v>101</v>
      </c>
      <c r="U79" s="29"/>
      <c r="V79" s="113"/>
      <c r="W79" s="29"/>
      <c r="X79" s="26"/>
    </row>
    <row r="80" customHeight="1" spans="1:24">
      <c r="A80" s="97" t="s">
        <v>29</v>
      </c>
      <c r="B80" s="24" t="s">
        <v>308</v>
      </c>
      <c r="C80" s="97">
        <v>2023</v>
      </c>
      <c r="D80" s="97" t="s">
        <v>495</v>
      </c>
      <c r="E80" s="97">
        <v>2133110308</v>
      </c>
      <c r="F80" s="97" t="s">
        <v>574</v>
      </c>
      <c r="G80" s="98">
        <v>70</v>
      </c>
      <c r="H80" s="98">
        <v>0</v>
      </c>
      <c r="I80" s="98">
        <v>70</v>
      </c>
      <c r="J80" s="98">
        <v>67.3829787</v>
      </c>
      <c r="K80" s="98">
        <v>0</v>
      </c>
      <c r="L80" s="98">
        <v>67.3829787</v>
      </c>
      <c r="M80" s="98">
        <v>43.5</v>
      </c>
      <c r="N80" s="98">
        <v>0</v>
      </c>
      <c r="O80" s="98">
        <v>87</v>
      </c>
      <c r="P80" s="98">
        <v>69.737234025</v>
      </c>
      <c r="Q80" s="112">
        <v>75</v>
      </c>
      <c r="R80" s="113">
        <v>65</v>
      </c>
      <c r="S80" s="114" t="s">
        <v>73</v>
      </c>
      <c r="T80" s="97">
        <v>101</v>
      </c>
      <c r="U80" s="29"/>
      <c r="V80" s="113"/>
      <c r="W80" s="29"/>
      <c r="X80" s="26"/>
    </row>
    <row r="81" customHeight="1" spans="1:24">
      <c r="A81" s="97" t="s">
        <v>29</v>
      </c>
      <c r="B81" s="24" t="s">
        <v>308</v>
      </c>
      <c r="C81" s="97">
        <v>2023</v>
      </c>
      <c r="D81" s="97" t="s">
        <v>514</v>
      </c>
      <c r="E81" s="97">
        <v>2333110352</v>
      </c>
      <c r="F81" s="97" t="s">
        <v>575</v>
      </c>
      <c r="G81" s="98">
        <v>89</v>
      </c>
      <c r="H81" s="98">
        <v>0</v>
      </c>
      <c r="I81" s="98">
        <v>89</v>
      </c>
      <c r="J81" s="98">
        <v>65.356</v>
      </c>
      <c r="K81" s="98">
        <v>0</v>
      </c>
      <c r="L81" s="98">
        <v>65.3559833333333</v>
      </c>
      <c r="M81" s="98">
        <v>69.925</v>
      </c>
      <c r="N81" s="98">
        <v>0</v>
      </c>
      <c r="O81" s="98">
        <v>69.925</v>
      </c>
      <c r="P81" s="98">
        <v>69.3594875</v>
      </c>
      <c r="Q81" s="112">
        <v>76</v>
      </c>
      <c r="R81" s="113">
        <v>74</v>
      </c>
      <c r="S81" s="114" t="s">
        <v>73</v>
      </c>
      <c r="T81" s="97">
        <v>101</v>
      </c>
      <c r="U81" s="29"/>
      <c r="V81" s="113"/>
      <c r="W81" s="29"/>
      <c r="X81" s="26"/>
    </row>
    <row r="82" customHeight="1" spans="1:24">
      <c r="A82" s="97" t="s">
        <v>29</v>
      </c>
      <c r="B82" s="24" t="s">
        <v>308</v>
      </c>
      <c r="C82" s="97">
        <v>2023</v>
      </c>
      <c r="D82" s="97" t="s">
        <v>514</v>
      </c>
      <c r="E82" s="97">
        <v>2333110360</v>
      </c>
      <c r="F82" s="97" t="s">
        <v>576</v>
      </c>
      <c r="G82" s="98">
        <v>89</v>
      </c>
      <c r="H82" s="98">
        <v>0</v>
      </c>
      <c r="I82" s="98">
        <v>89</v>
      </c>
      <c r="J82" s="98">
        <v>65.789</v>
      </c>
      <c r="K82" s="98">
        <v>0</v>
      </c>
      <c r="L82" s="98">
        <v>65.7892166666667</v>
      </c>
      <c r="M82" s="98">
        <v>64.9</v>
      </c>
      <c r="N82" s="98">
        <v>0</v>
      </c>
      <c r="O82" s="98">
        <v>64.9</v>
      </c>
      <c r="P82" s="98">
        <v>69.1819125</v>
      </c>
      <c r="Q82" s="112">
        <v>77</v>
      </c>
      <c r="R82" s="113">
        <v>70</v>
      </c>
      <c r="S82" s="114" t="s">
        <v>73</v>
      </c>
      <c r="T82" s="97">
        <v>101</v>
      </c>
      <c r="U82" s="29"/>
      <c r="V82" s="113"/>
      <c r="W82" s="29"/>
      <c r="X82" s="26"/>
    </row>
    <row r="83" customHeight="1" spans="1:24">
      <c r="A83" s="97" t="s">
        <v>29</v>
      </c>
      <c r="B83" s="24" t="s">
        <v>308</v>
      </c>
      <c r="C83" s="97">
        <v>2023</v>
      </c>
      <c r="D83" s="97" t="s">
        <v>497</v>
      </c>
      <c r="E83" s="97">
        <v>2333110504</v>
      </c>
      <c r="F83" s="97" t="s">
        <v>577</v>
      </c>
      <c r="G83" s="98">
        <v>87.93</v>
      </c>
      <c r="H83" s="98">
        <v>2</v>
      </c>
      <c r="I83" s="98">
        <v>89.93</v>
      </c>
      <c r="J83" s="98">
        <v>63.92</v>
      </c>
      <c r="K83" s="98">
        <v>0</v>
      </c>
      <c r="L83" s="98">
        <v>63.92</v>
      </c>
      <c r="M83" s="98">
        <v>74.8</v>
      </c>
      <c r="N83" s="98">
        <v>0</v>
      </c>
      <c r="O83" s="98">
        <v>74.8</v>
      </c>
      <c r="P83" s="98">
        <v>68.9095</v>
      </c>
      <c r="Q83" s="112">
        <v>78</v>
      </c>
      <c r="R83" s="113">
        <v>81</v>
      </c>
      <c r="S83" s="114" t="s">
        <v>73</v>
      </c>
      <c r="T83" s="97">
        <v>101</v>
      </c>
      <c r="U83" s="29"/>
      <c r="V83" s="113"/>
      <c r="W83" s="29"/>
      <c r="X83" s="26"/>
    </row>
    <row r="84" customHeight="1" spans="1:24">
      <c r="A84" s="97" t="s">
        <v>29</v>
      </c>
      <c r="B84" s="24" t="s">
        <v>308</v>
      </c>
      <c r="C84" s="97">
        <v>2023</v>
      </c>
      <c r="D84" s="97" t="s">
        <v>497</v>
      </c>
      <c r="E84" s="97">
        <v>2333110488</v>
      </c>
      <c r="F84" s="97" t="s">
        <v>578</v>
      </c>
      <c r="G84" s="98">
        <v>90</v>
      </c>
      <c r="H84" s="98">
        <v>0</v>
      </c>
      <c r="I84" s="98">
        <v>90</v>
      </c>
      <c r="J84" s="98">
        <v>64.63</v>
      </c>
      <c r="K84" s="98">
        <v>0</v>
      </c>
      <c r="L84" s="98">
        <v>64.63</v>
      </c>
      <c r="M84" s="98">
        <v>69.05</v>
      </c>
      <c r="N84" s="98">
        <v>0</v>
      </c>
      <c r="O84" s="98">
        <v>69.05</v>
      </c>
      <c r="P84" s="98">
        <v>68.8775</v>
      </c>
      <c r="Q84" s="112">
        <v>79</v>
      </c>
      <c r="R84" s="113">
        <v>78</v>
      </c>
      <c r="S84" s="114" t="s">
        <v>73</v>
      </c>
      <c r="T84" s="97">
        <v>101</v>
      </c>
      <c r="U84" s="29"/>
      <c r="V84" s="113"/>
      <c r="W84" s="29"/>
      <c r="X84" s="26"/>
    </row>
    <row r="85" customHeight="1" spans="1:24">
      <c r="A85" s="97" t="s">
        <v>29</v>
      </c>
      <c r="B85" s="24" t="s">
        <v>308</v>
      </c>
      <c r="C85" s="97">
        <v>2023</v>
      </c>
      <c r="D85" s="97" t="s">
        <v>507</v>
      </c>
      <c r="E85" s="97">
        <v>2333110449</v>
      </c>
      <c r="F85" s="97" t="s">
        <v>579</v>
      </c>
      <c r="G85" s="98">
        <v>89</v>
      </c>
      <c r="H85" s="98">
        <v>0</v>
      </c>
      <c r="I85" s="98">
        <v>89</v>
      </c>
      <c r="J85" s="98">
        <v>64.1063829787234</v>
      </c>
      <c r="K85" s="98">
        <v>0</v>
      </c>
      <c r="L85" s="98">
        <v>64.1063829787234</v>
      </c>
      <c r="M85" s="98">
        <v>73.85</v>
      </c>
      <c r="N85" s="98">
        <v>0</v>
      </c>
      <c r="O85" s="98">
        <v>73.85</v>
      </c>
      <c r="P85" s="98">
        <v>68.8147872340426</v>
      </c>
      <c r="Q85" s="112">
        <v>80</v>
      </c>
      <c r="R85" s="113">
        <v>80</v>
      </c>
      <c r="S85" s="114" t="s">
        <v>73</v>
      </c>
      <c r="T85" s="97">
        <v>101</v>
      </c>
      <c r="U85" s="29"/>
      <c r="V85" s="113"/>
      <c r="W85" s="29"/>
      <c r="X85" s="26"/>
    </row>
    <row r="86" customHeight="1" spans="1:24">
      <c r="A86" s="97" t="s">
        <v>29</v>
      </c>
      <c r="B86" s="24" t="s">
        <v>308</v>
      </c>
      <c r="C86" s="97">
        <v>2023</v>
      </c>
      <c r="D86" s="97" t="s">
        <v>500</v>
      </c>
      <c r="E86" s="97">
        <v>2333110407</v>
      </c>
      <c r="F86" s="97" t="s">
        <v>580</v>
      </c>
      <c r="G86" s="98">
        <v>89</v>
      </c>
      <c r="H86" s="98">
        <v>0</v>
      </c>
      <c r="I86" s="98">
        <v>89</v>
      </c>
      <c r="J86" s="98">
        <v>64.5425531914894</v>
      </c>
      <c r="K86" s="98">
        <v>0</v>
      </c>
      <c r="L86" s="98">
        <v>64.5425531914894</v>
      </c>
      <c r="M86" s="98">
        <v>69.125</v>
      </c>
      <c r="N86" s="98">
        <v>0</v>
      </c>
      <c r="O86" s="98">
        <v>69.125</v>
      </c>
      <c r="P86" s="98">
        <v>68.6694148936171</v>
      </c>
      <c r="Q86" s="112">
        <v>81</v>
      </c>
      <c r="R86" s="113">
        <v>79</v>
      </c>
      <c r="S86" s="114" t="s">
        <v>73</v>
      </c>
      <c r="T86" s="97">
        <v>101</v>
      </c>
      <c r="U86" s="29"/>
      <c r="V86" s="113"/>
      <c r="W86" s="29"/>
      <c r="X86" s="26"/>
    </row>
    <row r="87" customHeight="1" spans="1:24">
      <c r="A87" s="97" t="s">
        <v>29</v>
      </c>
      <c r="B87" s="24" t="s">
        <v>308</v>
      </c>
      <c r="C87" s="97">
        <v>2023</v>
      </c>
      <c r="D87" s="97" t="s">
        <v>507</v>
      </c>
      <c r="E87" s="97">
        <v>2333110467</v>
      </c>
      <c r="F87" s="97" t="s">
        <v>581</v>
      </c>
      <c r="G87" s="98">
        <v>89</v>
      </c>
      <c r="H87" s="98">
        <v>2.5</v>
      </c>
      <c r="I87" s="98">
        <v>91.5</v>
      </c>
      <c r="J87" s="98">
        <v>62.5212765957447</v>
      </c>
      <c r="K87" s="98">
        <v>1.1</v>
      </c>
      <c r="L87" s="98">
        <v>63.6212765957447</v>
      </c>
      <c r="M87" s="98">
        <v>66.1</v>
      </c>
      <c r="N87" s="98">
        <v>0</v>
      </c>
      <c r="O87" s="98">
        <v>66.1</v>
      </c>
      <c r="P87" s="98">
        <v>68.0509574468085</v>
      </c>
      <c r="Q87" s="112">
        <v>82</v>
      </c>
      <c r="R87" s="113">
        <v>87</v>
      </c>
      <c r="S87" s="114" t="s">
        <v>73</v>
      </c>
      <c r="T87" s="97">
        <v>101</v>
      </c>
      <c r="U87" s="29"/>
      <c r="V87" s="29" t="s">
        <v>582</v>
      </c>
      <c r="W87" s="29"/>
      <c r="X87" s="26"/>
    </row>
    <row r="88" customHeight="1" spans="1:24">
      <c r="A88" s="97" t="s">
        <v>29</v>
      </c>
      <c r="B88" s="24" t="s">
        <v>308</v>
      </c>
      <c r="C88" s="97">
        <v>2023</v>
      </c>
      <c r="D88" s="97" t="s">
        <v>507</v>
      </c>
      <c r="E88" s="97">
        <v>2333110456</v>
      </c>
      <c r="F88" s="97" t="s">
        <v>583</v>
      </c>
      <c r="G88" s="98">
        <v>89</v>
      </c>
      <c r="H88" s="98">
        <v>0</v>
      </c>
      <c r="I88" s="98">
        <v>89</v>
      </c>
      <c r="J88" s="98">
        <v>63.1489361702128</v>
      </c>
      <c r="K88" s="98">
        <v>0.5</v>
      </c>
      <c r="L88" s="98">
        <v>63.6489361702128</v>
      </c>
      <c r="M88" s="98">
        <v>69.55</v>
      </c>
      <c r="N88" s="98">
        <v>0</v>
      </c>
      <c r="O88" s="98">
        <v>69.55</v>
      </c>
      <c r="P88" s="98">
        <v>68.0417021276596</v>
      </c>
      <c r="Q88" s="112">
        <v>83</v>
      </c>
      <c r="R88" s="113">
        <v>83</v>
      </c>
      <c r="S88" s="114" t="s">
        <v>73</v>
      </c>
      <c r="T88" s="97">
        <v>101</v>
      </c>
      <c r="U88" s="29"/>
      <c r="V88" s="113"/>
      <c r="W88" s="29"/>
      <c r="X88" s="26"/>
    </row>
    <row r="89" customHeight="1" spans="1:24">
      <c r="A89" s="97" t="s">
        <v>29</v>
      </c>
      <c r="B89" s="24" t="s">
        <v>308</v>
      </c>
      <c r="C89" s="97">
        <v>2023</v>
      </c>
      <c r="D89" s="97" t="s">
        <v>497</v>
      </c>
      <c r="E89" s="97">
        <v>2333110499</v>
      </c>
      <c r="F89" s="97" t="s">
        <v>584</v>
      </c>
      <c r="G89" s="98">
        <v>89.7</v>
      </c>
      <c r="H89" s="98">
        <v>0</v>
      </c>
      <c r="I89" s="98">
        <v>89.7</v>
      </c>
      <c r="J89" s="98">
        <v>63.08</v>
      </c>
      <c r="K89" s="98">
        <v>0</v>
      </c>
      <c r="L89" s="98">
        <v>63.08</v>
      </c>
      <c r="M89" s="98">
        <v>72.6</v>
      </c>
      <c r="N89" s="98">
        <v>0</v>
      </c>
      <c r="O89" s="98">
        <v>72.6</v>
      </c>
      <c r="P89" s="98">
        <v>68.025</v>
      </c>
      <c r="Q89" s="112">
        <v>84</v>
      </c>
      <c r="R89" s="113">
        <v>85</v>
      </c>
      <c r="S89" s="114" t="s">
        <v>73</v>
      </c>
      <c r="T89" s="97">
        <v>101</v>
      </c>
      <c r="U89" s="29"/>
      <c r="V89" s="113"/>
      <c r="W89" s="29"/>
      <c r="X89" s="26"/>
    </row>
    <row r="90" customHeight="1" spans="1:24">
      <c r="A90" s="97" t="s">
        <v>29</v>
      </c>
      <c r="B90" s="24" t="s">
        <v>308</v>
      </c>
      <c r="C90" s="97">
        <v>2023</v>
      </c>
      <c r="D90" s="97" t="s">
        <v>514</v>
      </c>
      <c r="E90" s="97">
        <v>2333110353</v>
      </c>
      <c r="F90" s="97" t="s">
        <v>585</v>
      </c>
      <c r="G90" s="98">
        <v>89</v>
      </c>
      <c r="H90" s="98">
        <v>0</v>
      </c>
      <c r="I90" s="98">
        <v>89</v>
      </c>
      <c r="J90" s="98">
        <v>63.326</v>
      </c>
      <c r="K90" s="98">
        <v>0</v>
      </c>
      <c r="L90" s="98">
        <v>63.3260833333333</v>
      </c>
      <c r="M90" s="98">
        <v>68.8</v>
      </c>
      <c r="N90" s="98">
        <v>0</v>
      </c>
      <c r="O90" s="98">
        <v>68.8</v>
      </c>
      <c r="P90" s="98">
        <v>67.7245625</v>
      </c>
      <c r="Q90" s="112">
        <v>85</v>
      </c>
      <c r="R90" s="113">
        <v>82</v>
      </c>
      <c r="S90" s="114" t="s">
        <v>73</v>
      </c>
      <c r="T90" s="97">
        <v>101</v>
      </c>
      <c r="U90" s="29"/>
      <c r="V90" s="113"/>
      <c r="W90" s="29"/>
      <c r="X90" s="26"/>
    </row>
    <row r="91" customHeight="1" spans="1:24">
      <c r="A91" s="97" t="s">
        <v>29</v>
      </c>
      <c r="B91" s="24" t="s">
        <v>308</v>
      </c>
      <c r="C91" s="97">
        <v>2023</v>
      </c>
      <c r="D91" s="97" t="s">
        <v>514</v>
      </c>
      <c r="E91" s="97">
        <v>2333110365</v>
      </c>
      <c r="F91" s="97" t="s">
        <v>586</v>
      </c>
      <c r="G91" s="98">
        <v>89</v>
      </c>
      <c r="H91" s="98">
        <v>0</v>
      </c>
      <c r="I91" s="98">
        <v>89</v>
      </c>
      <c r="J91" s="98">
        <v>62.458</v>
      </c>
      <c r="K91" s="98">
        <v>0</v>
      </c>
      <c r="L91" s="98">
        <v>62.4575666666667</v>
      </c>
      <c r="M91" s="98">
        <v>70.6</v>
      </c>
      <c r="N91" s="98">
        <v>0</v>
      </c>
      <c r="O91" s="98">
        <v>70.6</v>
      </c>
      <c r="P91" s="98">
        <v>67.253175</v>
      </c>
      <c r="Q91" s="112">
        <v>86</v>
      </c>
      <c r="R91" s="113">
        <v>88</v>
      </c>
      <c r="S91" s="114" t="s">
        <v>73</v>
      </c>
      <c r="T91" s="97">
        <v>101</v>
      </c>
      <c r="U91" s="29"/>
      <c r="V91" s="113"/>
      <c r="W91" s="29"/>
      <c r="X91" s="26"/>
    </row>
    <row r="92" customHeight="1" spans="1:24">
      <c r="A92" s="97" t="s">
        <v>29</v>
      </c>
      <c r="B92" s="24" t="s">
        <v>308</v>
      </c>
      <c r="C92" s="97">
        <v>2023</v>
      </c>
      <c r="D92" s="97" t="s">
        <v>514</v>
      </c>
      <c r="E92" s="97">
        <v>2333110350</v>
      </c>
      <c r="F92" s="97" t="s">
        <v>587</v>
      </c>
      <c r="G92" s="98">
        <v>89</v>
      </c>
      <c r="H92" s="98">
        <v>0</v>
      </c>
      <c r="I92" s="98">
        <v>89</v>
      </c>
      <c r="J92" s="98">
        <v>61.611</v>
      </c>
      <c r="K92" s="98">
        <v>0</v>
      </c>
      <c r="L92" s="98">
        <v>61.6108333333333</v>
      </c>
      <c r="M92" s="98">
        <v>76.8</v>
      </c>
      <c r="N92" s="98">
        <v>0</v>
      </c>
      <c r="O92" s="98">
        <v>76.8</v>
      </c>
      <c r="P92" s="98">
        <v>67.238125</v>
      </c>
      <c r="Q92" s="112">
        <v>87</v>
      </c>
      <c r="R92" s="113">
        <v>90</v>
      </c>
      <c r="S92" s="114" t="s">
        <v>73</v>
      </c>
      <c r="T92" s="97">
        <v>101</v>
      </c>
      <c r="U92" s="29"/>
      <c r="V92" s="113"/>
      <c r="W92" s="29"/>
      <c r="X92" s="26"/>
    </row>
    <row r="93" customHeight="1" spans="1:24">
      <c r="A93" s="97" t="s">
        <v>29</v>
      </c>
      <c r="B93" s="24" t="s">
        <v>308</v>
      </c>
      <c r="C93" s="97">
        <v>2023</v>
      </c>
      <c r="D93" s="97" t="s">
        <v>507</v>
      </c>
      <c r="E93" s="97">
        <v>2333110468</v>
      </c>
      <c r="F93" s="97" t="s">
        <v>588</v>
      </c>
      <c r="G93" s="98">
        <v>89</v>
      </c>
      <c r="H93" s="98">
        <v>0</v>
      </c>
      <c r="I93" s="98">
        <v>89</v>
      </c>
      <c r="J93" s="98">
        <v>60.4468085106383</v>
      </c>
      <c r="K93" s="98">
        <v>0.625</v>
      </c>
      <c r="L93" s="98">
        <v>61.0718085106383</v>
      </c>
      <c r="M93" s="98">
        <v>80</v>
      </c>
      <c r="N93" s="98">
        <v>0</v>
      </c>
      <c r="O93" s="98">
        <v>80</v>
      </c>
      <c r="P93" s="98">
        <v>67.1538563829787</v>
      </c>
      <c r="Q93" s="112">
        <v>88</v>
      </c>
      <c r="R93" s="113">
        <v>92</v>
      </c>
      <c r="S93" s="114" t="s">
        <v>73</v>
      </c>
      <c r="T93" s="97">
        <v>101</v>
      </c>
      <c r="U93" s="29"/>
      <c r="V93" s="113"/>
      <c r="W93" s="29"/>
      <c r="X93" s="26"/>
    </row>
    <row r="94" customHeight="1" spans="1:24">
      <c r="A94" s="97" t="s">
        <v>29</v>
      </c>
      <c r="B94" s="24" t="s">
        <v>308</v>
      </c>
      <c r="C94" s="97">
        <v>2023</v>
      </c>
      <c r="D94" s="97" t="s">
        <v>495</v>
      </c>
      <c r="E94" s="97">
        <v>2333110427</v>
      </c>
      <c r="F94" s="97" t="s">
        <v>589</v>
      </c>
      <c r="G94" s="98">
        <v>88.47</v>
      </c>
      <c r="H94" s="98">
        <v>0</v>
      </c>
      <c r="I94" s="98">
        <v>88.47</v>
      </c>
      <c r="J94" s="98">
        <v>63.1382978723404</v>
      </c>
      <c r="K94" s="98">
        <v>0</v>
      </c>
      <c r="L94" s="98">
        <v>63.1382978723404</v>
      </c>
      <c r="M94" s="98">
        <v>59.65</v>
      </c>
      <c r="N94" s="98">
        <v>0</v>
      </c>
      <c r="O94" s="98">
        <f>M94+N94</f>
        <v>59.65</v>
      </c>
      <c r="P94" s="98">
        <v>66.5892234042553</v>
      </c>
      <c r="Q94" s="112">
        <v>89</v>
      </c>
      <c r="R94" s="113">
        <v>84</v>
      </c>
      <c r="S94" s="114" t="s">
        <v>73</v>
      </c>
      <c r="T94" s="97">
        <v>101</v>
      </c>
      <c r="U94" s="29"/>
      <c r="V94" s="113"/>
      <c r="W94" s="29"/>
      <c r="X94" s="26"/>
    </row>
    <row r="95" customHeight="1" spans="1:24">
      <c r="A95" s="97" t="s">
        <v>29</v>
      </c>
      <c r="B95" s="24" t="s">
        <v>308</v>
      </c>
      <c r="C95" s="97">
        <v>2023</v>
      </c>
      <c r="D95" s="97" t="s">
        <v>497</v>
      </c>
      <c r="E95" s="97">
        <v>2315110278</v>
      </c>
      <c r="F95" s="97" t="s">
        <v>590</v>
      </c>
      <c r="G95" s="98">
        <v>89.37</v>
      </c>
      <c r="H95" s="98">
        <v>0</v>
      </c>
      <c r="I95" s="98">
        <v>89.37</v>
      </c>
      <c r="J95" s="98">
        <v>62.56</v>
      </c>
      <c r="K95" s="98">
        <v>0</v>
      </c>
      <c r="L95" s="98">
        <v>62.56</v>
      </c>
      <c r="M95" s="98">
        <v>60.15</v>
      </c>
      <c r="N95" s="98">
        <v>0</v>
      </c>
      <c r="O95" s="98">
        <v>60.15</v>
      </c>
      <c r="P95" s="98">
        <v>66.3405</v>
      </c>
      <c r="Q95" s="112">
        <v>90</v>
      </c>
      <c r="R95" s="113">
        <v>86</v>
      </c>
      <c r="S95" s="114" t="s">
        <v>73</v>
      </c>
      <c r="T95" s="97">
        <v>101</v>
      </c>
      <c r="U95" s="29"/>
      <c r="V95" s="113"/>
      <c r="W95" s="29"/>
      <c r="X95" s="26"/>
    </row>
    <row r="96" customHeight="1" spans="1:24">
      <c r="A96" s="97" t="s">
        <v>29</v>
      </c>
      <c r="B96" s="24" t="s">
        <v>308</v>
      </c>
      <c r="C96" s="97">
        <v>2023</v>
      </c>
      <c r="D96" s="97" t="s">
        <v>500</v>
      </c>
      <c r="E96" s="97">
        <v>2333110382</v>
      </c>
      <c r="F96" s="97" t="s">
        <v>591</v>
      </c>
      <c r="G96" s="98">
        <v>86.6</v>
      </c>
      <c r="H96" s="98">
        <v>0</v>
      </c>
      <c r="I96" s="98">
        <v>86.6</v>
      </c>
      <c r="J96" s="98">
        <v>60.5425531914894</v>
      </c>
      <c r="K96" s="98">
        <v>0</v>
      </c>
      <c r="L96" s="98">
        <v>60.5425531914894</v>
      </c>
      <c r="M96" s="98">
        <v>70.05</v>
      </c>
      <c r="N96" s="98">
        <v>0</v>
      </c>
      <c r="O96" s="98">
        <v>70.05</v>
      </c>
      <c r="P96" s="98">
        <v>65.401914893617</v>
      </c>
      <c r="Q96" s="112">
        <v>91</v>
      </c>
      <c r="R96" s="113">
        <v>91</v>
      </c>
      <c r="S96" s="114" t="s">
        <v>73</v>
      </c>
      <c r="T96" s="97">
        <v>101</v>
      </c>
      <c r="U96" s="29"/>
      <c r="V96" s="113"/>
      <c r="W96" s="29"/>
      <c r="X96" s="26"/>
    </row>
    <row r="97" customHeight="1" spans="1:24">
      <c r="A97" s="97" t="s">
        <v>29</v>
      </c>
      <c r="B97" s="24" t="s">
        <v>308</v>
      </c>
      <c r="C97" s="97">
        <v>2023</v>
      </c>
      <c r="D97" s="97" t="s">
        <v>497</v>
      </c>
      <c r="E97" s="97">
        <v>2208110218</v>
      </c>
      <c r="F97" s="97" t="s">
        <v>592</v>
      </c>
      <c r="G97" s="98">
        <v>87.68</v>
      </c>
      <c r="H97" s="98">
        <v>0</v>
      </c>
      <c r="I97" s="98">
        <v>87.68</v>
      </c>
      <c r="J97" s="98">
        <v>62.45</v>
      </c>
      <c r="K97" s="98">
        <v>0</v>
      </c>
      <c r="L97" s="98">
        <v>62.45</v>
      </c>
      <c r="M97" s="98">
        <v>51.9</v>
      </c>
      <c r="N97" s="98">
        <v>0</v>
      </c>
      <c r="O97" s="98">
        <v>51.9</v>
      </c>
      <c r="P97" s="98">
        <v>65.1795</v>
      </c>
      <c r="Q97" s="112">
        <v>92</v>
      </c>
      <c r="R97" s="113">
        <v>89</v>
      </c>
      <c r="S97" s="114" t="s">
        <v>73</v>
      </c>
      <c r="T97" s="97">
        <v>101</v>
      </c>
      <c r="U97" s="29"/>
      <c r="V97" s="113"/>
      <c r="W97" s="29"/>
      <c r="X97" s="26"/>
    </row>
    <row r="98" customHeight="1" spans="1:24">
      <c r="A98" s="97" t="s">
        <v>29</v>
      </c>
      <c r="B98" s="24" t="s">
        <v>308</v>
      </c>
      <c r="C98" s="97">
        <v>2023</v>
      </c>
      <c r="D98" s="97" t="s">
        <v>495</v>
      </c>
      <c r="E98" s="97">
        <v>2333110440</v>
      </c>
      <c r="F98" s="97" t="s">
        <v>593</v>
      </c>
      <c r="G98" s="98">
        <v>87.99</v>
      </c>
      <c r="H98" s="98">
        <v>0</v>
      </c>
      <c r="I98" s="98">
        <v>87.99</v>
      </c>
      <c r="J98" s="98">
        <v>57.9042553191489</v>
      </c>
      <c r="K98" s="98">
        <v>0</v>
      </c>
      <c r="L98" s="98">
        <v>57.9042553191489</v>
      </c>
      <c r="M98" s="98">
        <v>67.35</v>
      </c>
      <c r="N98" s="98">
        <v>0</v>
      </c>
      <c r="O98" s="98">
        <f>M98+N98</f>
        <v>67.35</v>
      </c>
      <c r="P98" s="98">
        <v>63.3616914893617</v>
      </c>
      <c r="Q98" s="112">
        <v>93</v>
      </c>
      <c r="R98" s="113">
        <v>93</v>
      </c>
      <c r="S98" s="114" t="s">
        <v>73</v>
      </c>
      <c r="T98" s="97">
        <v>101</v>
      </c>
      <c r="U98" s="29"/>
      <c r="V98" s="113"/>
      <c r="W98" s="29"/>
      <c r="X98" s="26"/>
    </row>
    <row r="99" customHeight="1" spans="1:24">
      <c r="A99" s="97" t="s">
        <v>29</v>
      </c>
      <c r="B99" s="24" t="s">
        <v>308</v>
      </c>
      <c r="C99" s="97">
        <v>2023</v>
      </c>
      <c r="D99" s="97" t="s">
        <v>500</v>
      </c>
      <c r="E99" s="97">
        <v>2333110401</v>
      </c>
      <c r="F99" s="97" t="s">
        <v>594</v>
      </c>
      <c r="G99" s="98">
        <v>86.6</v>
      </c>
      <c r="H99" s="98">
        <v>0</v>
      </c>
      <c r="I99" s="98">
        <v>86.6</v>
      </c>
      <c r="J99" s="98">
        <v>57.2021276595745</v>
      </c>
      <c r="K99" s="98">
        <v>0</v>
      </c>
      <c r="L99" s="98">
        <v>57.2021276595745</v>
      </c>
      <c r="M99" s="98">
        <v>65.25</v>
      </c>
      <c r="N99" s="98">
        <v>0</v>
      </c>
      <c r="O99" s="98">
        <v>65.25</v>
      </c>
      <c r="P99" s="98">
        <v>62.4165957446809</v>
      </c>
      <c r="Q99" s="112">
        <v>94</v>
      </c>
      <c r="R99" s="113">
        <v>94</v>
      </c>
      <c r="S99" s="114" t="s">
        <v>73</v>
      </c>
      <c r="T99" s="97">
        <v>101</v>
      </c>
      <c r="U99" s="29"/>
      <c r="V99" s="113"/>
      <c r="W99" s="29"/>
      <c r="X99" s="26"/>
    </row>
    <row r="100" customHeight="1" spans="1:24">
      <c r="A100" s="97" t="s">
        <v>29</v>
      </c>
      <c r="B100" s="24" t="s">
        <v>308</v>
      </c>
      <c r="C100" s="97">
        <v>2023</v>
      </c>
      <c r="D100" s="97" t="s">
        <v>497</v>
      </c>
      <c r="E100" s="97">
        <v>2333110498</v>
      </c>
      <c r="F100" s="97" t="s">
        <v>595</v>
      </c>
      <c r="G100" s="98">
        <v>89.74</v>
      </c>
      <c r="H100" s="98">
        <v>0</v>
      </c>
      <c r="I100" s="98">
        <v>89.74</v>
      </c>
      <c r="J100" s="98">
        <v>53.6</v>
      </c>
      <c r="K100" s="98">
        <v>0</v>
      </c>
      <c r="L100" s="98">
        <v>53.6</v>
      </c>
      <c r="M100" s="98">
        <v>65.25</v>
      </c>
      <c r="N100" s="98">
        <v>0</v>
      </c>
      <c r="O100" s="98">
        <v>65.25</v>
      </c>
      <c r="P100" s="98">
        <v>60.186</v>
      </c>
      <c r="Q100" s="112">
        <v>95</v>
      </c>
      <c r="R100" s="113">
        <v>95</v>
      </c>
      <c r="S100" s="114" t="s">
        <v>73</v>
      </c>
      <c r="T100" s="97">
        <v>101</v>
      </c>
      <c r="U100" s="29"/>
      <c r="V100" s="113"/>
      <c r="W100" s="29"/>
      <c r="X100" s="26"/>
    </row>
    <row r="101" customHeight="1" spans="1:24">
      <c r="A101" s="97" t="s">
        <v>29</v>
      </c>
      <c r="B101" s="24" t="s">
        <v>308</v>
      </c>
      <c r="C101" s="97">
        <v>2023</v>
      </c>
      <c r="D101" s="97" t="s">
        <v>497</v>
      </c>
      <c r="E101" s="97">
        <v>2333110487</v>
      </c>
      <c r="F101" s="97" t="s">
        <v>596</v>
      </c>
      <c r="G101" s="98">
        <v>90</v>
      </c>
      <c r="H101" s="98">
        <v>-15</v>
      </c>
      <c r="I101" s="98">
        <v>85</v>
      </c>
      <c r="J101" s="98">
        <v>51.62</v>
      </c>
      <c r="K101" s="98">
        <v>0.5</v>
      </c>
      <c r="L101" s="98">
        <v>52.12</v>
      </c>
      <c r="M101" s="98">
        <v>74.2</v>
      </c>
      <c r="N101" s="98">
        <v>0</v>
      </c>
      <c r="O101" s="98">
        <v>74.2</v>
      </c>
      <c r="P101" s="98">
        <v>59.26</v>
      </c>
      <c r="Q101" s="112">
        <v>96</v>
      </c>
      <c r="R101" s="113">
        <v>96</v>
      </c>
      <c r="S101" s="114" t="s">
        <v>73</v>
      </c>
      <c r="T101" s="97">
        <v>101</v>
      </c>
      <c r="U101" s="29"/>
      <c r="V101" s="113"/>
      <c r="W101" s="29"/>
      <c r="X101" s="26"/>
    </row>
    <row r="102" customHeight="1" spans="1:24">
      <c r="A102" s="97" t="s">
        <v>29</v>
      </c>
      <c r="B102" s="24" t="s">
        <v>308</v>
      </c>
      <c r="C102" s="97">
        <v>2023</v>
      </c>
      <c r="D102" s="97" t="s">
        <v>514</v>
      </c>
      <c r="E102" s="97">
        <v>2333110363</v>
      </c>
      <c r="F102" s="97" t="s">
        <v>597</v>
      </c>
      <c r="G102" s="98">
        <v>89</v>
      </c>
      <c r="H102" s="98">
        <v>0</v>
      </c>
      <c r="I102" s="98">
        <v>89</v>
      </c>
      <c r="J102" s="98">
        <v>45.502</v>
      </c>
      <c r="K102" s="98">
        <v>0</v>
      </c>
      <c r="L102" s="98">
        <v>45.5018833333333</v>
      </c>
      <c r="M102" s="98">
        <v>78.775</v>
      </c>
      <c r="N102" s="98">
        <v>0</v>
      </c>
      <c r="O102" s="98">
        <v>78.775</v>
      </c>
      <c r="P102" s="98">
        <v>55.3539125</v>
      </c>
      <c r="Q102" s="112">
        <v>97</v>
      </c>
      <c r="R102" s="113">
        <v>97</v>
      </c>
      <c r="S102" s="114" t="s">
        <v>73</v>
      </c>
      <c r="T102" s="97">
        <v>101</v>
      </c>
      <c r="U102" s="29"/>
      <c r="V102" s="113"/>
      <c r="W102" s="29"/>
      <c r="X102" s="26"/>
    </row>
    <row r="103" customHeight="1" spans="1:24">
      <c r="A103" s="97" t="s">
        <v>29</v>
      </c>
      <c r="B103" s="24" t="s">
        <v>308</v>
      </c>
      <c r="C103" s="97">
        <v>2023</v>
      </c>
      <c r="D103" s="97" t="s">
        <v>500</v>
      </c>
      <c r="E103" s="97">
        <v>2233110360</v>
      </c>
      <c r="F103" s="97" t="s">
        <v>598</v>
      </c>
      <c r="G103" s="98">
        <v>89</v>
      </c>
      <c r="H103" s="98">
        <v>0</v>
      </c>
      <c r="I103" s="98">
        <v>89</v>
      </c>
      <c r="J103" s="98">
        <v>43.1914893617021</v>
      </c>
      <c r="K103" s="98">
        <v>0</v>
      </c>
      <c r="L103" s="98">
        <v>43.1914893617021</v>
      </c>
      <c r="M103" s="98">
        <v>51.75</v>
      </c>
      <c r="N103" s="98">
        <v>0</v>
      </c>
      <c r="O103" s="98">
        <v>51.75</v>
      </c>
      <c r="P103" s="98">
        <v>50.9186170212766</v>
      </c>
      <c r="Q103" s="112">
        <v>98</v>
      </c>
      <c r="R103" s="113">
        <v>99</v>
      </c>
      <c r="S103" s="114" t="s">
        <v>73</v>
      </c>
      <c r="T103" s="97">
        <v>101</v>
      </c>
      <c r="U103" s="29"/>
      <c r="V103" s="113"/>
      <c r="W103" s="29"/>
      <c r="X103" s="26"/>
    </row>
    <row r="104" customHeight="1" spans="1:24">
      <c r="A104" s="97" t="s">
        <v>29</v>
      </c>
      <c r="B104" s="24" t="s">
        <v>308</v>
      </c>
      <c r="C104" s="97">
        <v>2023</v>
      </c>
      <c r="D104" s="97" t="s">
        <v>497</v>
      </c>
      <c r="E104" s="97">
        <v>2233110463</v>
      </c>
      <c r="F104" s="97" t="s">
        <v>599</v>
      </c>
      <c r="G104" s="98">
        <v>89</v>
      </c>
      <c r="H104" s="98">
        <v>-15</v>
      </c>
      <c r="I104" s="98">
        <v>74</v>
      </c>
      <c r="J104" s="98">
        <v>43.46</v>
      </c>
      <c r="K104" s="98">
        <v>0</v>
      </c>
      <c r="L104" s="98">
        <v>43.46</v>
      </c>
      <c r="M104" s="98">
        <v>69.4</v>
      </c>
      <c r="N104" s="98">
        <v>0</v>
      </c>
      <c r="O104" s="98">
        <v>69.4</v>
      </c>
      <c r="P104" s="98">
        <v>50.635</v>
      </c>
      <c r="Q104" s="112">
        <v>99</v>
      </c>
      <c r="R104" s="113">
        <v>98</v>
      </c>
      <c r="S104" s="114" t="s">
        <v>73</v>
      </c>
      <c r="T104" s="97">
        <v>101</v>
      </c>
      <c r="U104" s="29"/>
      <c r="V104" s="113"/>
      <c r="W104" s="29"/>
      <c r="X104" s="26"/>
    </row>
    <row r="105" customHeight="1" spans="1:24">
      <c r="A105" s="97" t="s">
        <v>29</v>
      </c>
      <c r="B105" s="24" t="s">
        <v>308</v>
      </c>
      <c r="C105" s="97">
        <v>2023</v>
      </c>
      <c r="D105" s="97" t="s">
        <v>500</v>
      </c>
      <c r="E105" s="97">
        <v>2233110371</v>
      </c>
      <c r="F105" s="97" t="s">
        <v>600</v>
      </c>
      <c r="G105" s="98">
        <v>89</v>
      </c>
      <c r="H105" s="98">
        <v>0</v>
      </c>
      <c r="I105" s="98">
        <v>89</v>
      </c>
      <c r="J105" s="98">
        <v>33.94</v>
      </c>
      <c r="K105" s="98">
        <v>0</v>
      </c>
      <c r="L105" s="98">
        <v>33.94</v>
      </c>
      <c r="M105" s="98">
        <v>44.95</v>
      </c>
      <c r="N105" s="98">
        <v>0</v>
      </c>
      <c r="O105" s="98">
        <v>44.95</v>
      </c>
      <c r="P105" s="98">
        <v>41.24</v>
      </c>
      <c r="Q105" s="121">
        <v>100</v>
      </c>
      <c r="R105" s="29">
        <v>100</v>
      </c>
      <c r="S105" s="114" t="s">
        <v>73</v>
      </c>
      <c r="T105" s="97">
        <v>101</v>
      </c>
      <c r="U105" s="29"/>
      <c r="V105" s="29"/>
      <c r="W105" s="29"/>
      <c r="X105" s="26"/>
    </row>
    <row r="106" customHeight="1" spans="1:24">
      <c r="A106" s="97" t="s">
        <v>29</v>
      </c>
      <c r="B106" s="24" t="s">
        <v>308</v>
      </c>
      <c r="C106" s="97">
        <v>2023</v>
      </c>
      <c r="D106" s="97" t="s">
        <v>497</v>
      </c>
      <c r="E106" s="97">
        <v>2133110371</v>
      </c>
      <c r="F106" s="97" t="s">
        <v>601</v>
      </c>
      <c r="G106" s="98">
        <v>90</v>
      </c>
      <c r="H106" s="98">
        <v>-5</v>
      </c>
      <c r="I106" s="98">
        <v>85</v>
      </c>
      <c r="J106" s="98">
        <v>26.91</v>
      </c>
      <c r="K106" s="98">
        <v>0</v>
      </c>
      <c r="L106" s="98">
        <v>26.91</v>
      </c>
      <c r="M106" s="98">
        <v>61.9</v>
      </c>
      <c r="N106" s="98">
        <v>0</v>
      </c>
      <c r="O106" s="98">
        <v>61.9</v>
      </c>
      <c r="P106" s="98">
        <v>39.1225</v>
      </c>
      <c r="Q106" s="121">
        <v>101</v>
      </c>
      <c r="R106" s="29">
        <v>101</v>
      </c>
      <c r="S106" s="114" t="s">
        <v>73</v>
      </c>
      <c r="T106" s="97">
        <v>101</v>
      </c>
      <c r="U106" s="29"/>
      <c r="V106" s="29"/>
      <c r="W106" s="29"/>
      <c r="X106" s="26"/>
    </row>
    <row r="107" customHeight="1" spans="1:24">
      <c r="A107" s="116" t="s">
        <v>102</v>
      </c>
      <c r="B107" s="117" t="s">
        <v>103</v>
      </c>
      <c r="C107" s="117"/>
      <c r="D107" s="117"/>
      <c r="E107" s="117"/>
      <c r="F107" s="117"/>
      <c r="G107" s="117"/>
      <c r="H107" s="118"/>
      <c r="I107" s="117"/>
      <c r="J107" s="117"/>
      <c r="K107" s="118"/>
      <c r="L107" s="117"/>
      <c r="M107" s="117"/>
      <c r="N107" s="118"/>
      <c r="O107" s="117"/>
      <c r="P107" s="117"/>
      <c r="Q107" s="101"/>
      <c r="R107" s="117"/>
      <c r="S107" s="117"/>
      <c r="T107" s="117"/>
      <c r="U107" s="117"/>
      <c r="V107" s="117"/>
      <c r="W107" s="117"/>
      <c r="X107" s="117"/>
    </row>
    <row r="108" customHeight="1" spans="1:24">
      <c r="A108" s="119"/>
      <c r="B108" s="117" t="s">
        <v>490</v>
      </c>
      <c r="C108" s="117"/>
      <c r="D108" s="117"/>
      <c r="E108" s="117"/>
      <c r="F108" s="117"/>
      <c r="G108" s="117"/>
      <c r="H108" s="118"/>
      <c r="I108" s="117"/>
      <c r="J108" s="117"/>
      <c r="K108" s="118"/>
      <c r="L108" s="117"/>
      <c r="M108" s="117"/>
      <c r="N108" s="118"/>
      <c r="O108" s="117"/>
      <c r="P108" s="117"/>
      <c r="Q108" s="101"/>
      <c r="R108" s="117"/>
      <c r="S108" s="117"/>
      <c r="T108" s="117"/>
      <c r="U108" s="117"/>
      <c r="V108" s="117"/>
      <c r="W108" s="117"/>
      <c r="X108" s="117"/>
    </row>
    <row r="109" customHeight="1" spans="1:24">
      <c r="A109" s="119"/>
      <c r="B109" s="117" t="s">
        <v>491</v>
      </c>
      <c r="C109" s="117"/>
      <c r="D109" s="117"/>
      <c r="E109" s="117"/>
      <c r="F109" s="117"/>
      <c r="G109" s="117"/>
      <c r="H109" s="118"/>
      <c r="I109" s="117"/>
      <c r="J109" s="117"/>
      <c r="K109" s="118"/>
      <c r="L109" s="117"/>
      <c r="M109" s="117"/>
      <c r="N109" s="118"/>
      <c r="O109" s="117"/>
      <c r="P109" s="117"/>
      <c r="Q109" s="101"/>
      <c r="R109" s="117"/>
      <c r="S109" s="117"/>
      <c r="T109" s="117"/>
      <c r="U109" s="117"/>
      <c r="V109" s="117"/>
      <c r="W109" s="117"/>
      <c r="X109" s="117"/>
    </row>
    <row r="110" customHeight="1" spans="1:24">
      <c r="A110" s="119"/>
      <c r="B110" s="117" t="s">
        <v>105</v>
      </c>
      <c r="C110" s="117"/>
      <c r="D110" s="117"/>
      <c r="E110" s="117"/>
      <c r="F110" s="117"/>
      <c r="G110" s="117"/>
      <c r="H110" s="118"/>
      <c r="I110" s="117"/>
      <c r="J110" s="117"/>
      <c r="K110" s="118"/>
      <c r="L110" s="117"/>
      <c r="M110" s="117"/>
      <c r="N110" s="118"/>
      <c r="O110" s="117"/>
      <c r="P110" s="117"/>
      <c r="Q110" s="101"/>
      <c r="R110" s="117"/>
      <c r="S110" s="117"/>
      <c r="T110" s="117"/>
      <c r="U110" s="117"/>
      <c r="V110" s="117"/>
      <c r="W110" s="117"/>
      <c r="X110" s="117"/>
    </row>
    <row r="111" customHeight="1" spans="1:24">
      <c r="A111" s="119"/>
      <c r="B111" s="117" t="s">
        <v>492</v>
      </c>
      <c r="C111" s="117"/>
      <c r="D111" s="117"/>
      <c r="E111" s="117"/>
      <c r="F111" s="117"/>
      <c r="G111" s="117"/>
      <c r="H111" s="118"/>
      <c r="I111" s="117"/>
      <c r="J111" s="117"/>
      <c r="K111" s="118"/>
      <c r="L111" s="117"/>
      <c r="M111" s="117"/>
      <c r="N111" s="118"/>
      <c r="O111" s="117"/>
      <c r="P111" s="117"/>
      <c r="Q111" s="101"/>
      <c r="R111" s="117"/>
      <c r="S111" s="117"/>
      <c r="T111" s="117"/>
      <c r="U111" s="117"/>
      <c r="V111" s="117"/>
      <c r="W111" s="117"/>
      <c r="X111" s="117"/>
    </row>
    <row r="112" customHeight="1" spans="1:24">
      <c r="A112" s="120"/>
      <c r="B112" s="117" t="s">
        <v>493</v>
      </c>
      <c r="C112" s="117"/>
      <c r="D112" s="117"/>
      <c r="E112" s="117"/>
      <c r="F112" s="117"/>
      <c r="G112" s="117"/>
      <c r="H112" s="118"/>
      <c r="I112" s="117"/>
      <c r="J112" s="117"/>
      <c r="K112" s="118"/>
      <c r="L112" s="117"/>
      <c r="M112" s="117"/>
      <c r="N112" s="118"/>
      <c r="O112" s="117"/>
      <c r="P112" s="117"/>
      <c r="Q112" s="101"/>
      <c r="R112" s="117"/>
      <c r="S112" s="117"/>
      <c r="T112" s="117"/>
      <c r="U112" s="117"/>
      <c r="V112" s="117"/>
      <c r="W112" s="117"/>
      <c r="X112" s="117"/>
    </row>
  </sheetData>
  <autoFilter xmlns:etc="http://www.wps.cn/officeDocument/2017/etCustomData" ref="A1:X112" etc:filterBottomFollowUsedRange="0">
    <extLst/>
  </autoFilter>
  <mergeCells count="25">
    <mergeCell ref="A2:X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8">
    <dataValidation type="list" allowBlank="1" showInputMessage="1" showErrorMessage="1" sqref="W1 W4:W5 W107:W112">
      <formula1>$CK$9:$CK$11</formula1>
    </dataValidation>
    <dataValidation type="list" allowBlank="1" showInputMessage="1" showErrorMessage="1" sqref="U4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W11 W15:W17 W19:W106">
      <formula1>"三好,三标,优干"</formula1>
    </dataValidation>
    <dataValidation type="list" allowBlank="1" showInputMessage="1" showErrorMessage="1" sqref="W18 W6:W10 W12:W14">
      <formula1>"三好学生,三好学生标兵,优秀学生干部"</formula1>
    </dataValidation>
    <dataValidation type="list" allowBlank="1" showInputMessage="1" showErrorMessage="1" sqref="V60 V87">
      <formula1>"学业进步奖,研究与创新奖,道德风尚奖,文体活动奖,社会工作奖"</formula1>
    </dataValidation>
    <dataValidation type="list" allowBlank="1" showInputMessage="1" showErrorMessage="1" sqref="S6:S106">
      <formula1>"是,否"</formula1>
    </dataValidation>
    <dataValidation type="list" allowBlank="1" showInputMessage="1" showErrorMessage="1" sqref="U1:U3 U6:U112">
      <formula1>"一等奖学金,二等奖学金,三等奖学金,课程考核不合格,德育分未达,体育成绩不合格,体测成绩不合格,违纪"</formula1>
    </dataValidation>
    <dataValidation type="list" allowBlank="1" showInputMessage="1" showErrorMessage="1" sqref="V1:V2 V107:V112">
      <formula1>$CL$9:$CL$12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  <ignoredErrors>
    <ignoredError sqref="W4 U4" listDataValidation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2"/>
  <sheetViews>
    <sheetView zoomScale="85" zoomScaleNormal="85" workbookViewId="0">
      <selection activeCell="A2" sqref="A2:X2"/>
    </sheetView>
  </sheetViews>
  <sheetFormatPr defaultColWidth="9" defaultRowHeight="15" customHeight="1"/>
  <cols>
    <col min="1" max="1" width="26.6166666666667" customWidth="1"/>
    <col min="8" max="8" width="9" style="36"/>
    <col min="11" max="11" width="9" style="36"/>
    <col min="14" max="14" width="9" style="36"/>
    <col min="23" max="23" width="11.625" customWidth="1"/>
    <col min="24" max="24" width="10.4333333333333" customWidth="1"/>
  </cols>
  <sheetData>
    <row r="1" customHeight="1" spans="1:24">
      <c r="A1" s="37" t="s">
        <v>0</v>
      </c>
      <c r="B1" s="38"/>
      <c r="C1" s="39"/>
      <c r="D1" s="40"/>
      <c r="E1" s="40"/>
      <c r="F1" s="40"/>
      <c r="G1" s="41"/>
      <c r="H1" s="42"/>
      <c r="I1" s="41"/>
      <c r="J1" s="41"/>
      <c r="K1" s="42"/>
      <c r="L1" s="41"/>
      <c r="M1" s="41"/>
      <c r="N1" s="42"/>
      <c r="O1" s="41"/>
      <c r="P1" s="60"/>
      <c r="Q1" s="62"/>
      <c r="R1" s="40"/>
      <c r="S1" s="63"/>
      <c r="T1" s="39"/>
      <c r="U1" s="64"/>
      <c r="V1" s="64"/>
      <c r="W1" s="64"/>
      <c r="X1" s="40"/>
    </row>
    <row r="2" ht="22" customHeight="1" spans="1:24">
      <c r="A2" s="43" t="s">
        <v>602</v>
      </c>
      <c r="B2" s="44"/>
      <c r="C2" s="44"/>
      <c r="D2" s="44"/>
      <c r="E2" s="44"/>
      <c r="F2" s="44"/>
      <c r="G2" s="44"/>
      <c r="H2" s="45"/>
      <c r="I2" s="44"/>
      <c r="J2" s="44"/>
      <c r="K2" s="45"/>
      <c r="L2" s="44"/>
      <c r="M2" s="44"/>
      <c r="N2" s="45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customHeight="1" spans="1:24">
      <c r="A3" s="46" t="s">
        <v>109</v>
      </c>
      <c r="B3" s="46" t="s">
        <v>3</v>
      </c>
      <c r="C3" s="47"/>
      <c r="D3" s="47"/>
      <c r="E3" s="47"/>
      <c r="F3" s="47"/>
      <c r="G3" s="48"/>
      <c r="H3" s="49"/>
      <c r="I3" s="48"/>
      <c r="J3" s="48"/>
      <c r="K3" s="49"/>
      <c r="L3" s="48"/>
      <c r="M3" s="48"/>
      <c r="N3" s="49"/>
      <c r="O3" s="48"/>
      <c r="P3" s="47"/>
      <c r="Q3" s="65" t="s">
        <v>4</v>
      </c>
      <c r="R3" s="47"/>
      <c r="S3" s="66"/>
      <c r="T3" s="47"/>
      <c r="U3" s="47"/>
      <c r="V3" s="67"/>
      <c r="W3" s="67"/>
      <c r="X3" s="68"/>
    </row>
    <row r="4" customHeight="1" spans="1:24">
      <c r="A4" s="50" t="s">
        <v>5</v>
      </c>
      <c r="B4" s="51" t="s">
        <v>6</v>
      </c>
      <c r="C4" s="52" t="s">
        <v>7</v>
      </c>
      <c r="D4" s="50" t="s">
        <v>8</v>
      </c>
      <c r="E4" s="50" t="s">
        <v>9</v>
      </c>
      <c r="F4" s="50" t="s">
        <v>10</v>
      </c>
      <c r="G4" s="53" t="s">
        <v>11</v>
      </c>
      <c r="H4" s="54" t="s">
        <v>12</v>
      </c>
      <c r="I4" s="53" t="s">
        <v>13</v>
      </c>
      <c r="J4" s="53" t="s">
        <v>14</v>
      </c>
      <c r="K4" s="54" t="s">
        <v>15</v>
      </c>
      <c r="L4" s="53" t="s">
        <v>16</v>
      </c>
      <c r="M4" s="53" t="s">
        <v>17</v>
      </c>
      <c r="N4" s="54" t="s">
        <v>18</v>
      </c>
      <c r="O4" s="53" t="s">
        <v>19</v>
      </c>
      <c r="P4" s="54" t="s">
        <v>20</v>
      </c>
      <c r="Q4" s="69" t="s">
        <v>21</v>
      </c>
      <c r="R4" s="51" t="s">
        <v>22</v>
      </c>
      <c r="S4" s="70" t="s">
        <v>23</v>
      </c>
      <c r="T4" s="54" t="s">
        <v>24</v>
      </c>
      <c r="U4" s="71" t="s">
        <v>25</v>
      </c>
      <c r="V4" s="51" t="s">
        <v>26</v>
      </c>
      <c r="W4" s="51" t="s">
        <v>27</v>
      </c>
      <c r="X4" s="51" t="s">
        <v>28</v>
      </c>
    </row>
    <row r="5" customHeight="1" spans="1:24">
      <c r="A5" s="50"/>
      <c r="B5" s="51"/>
      <c r="C5" s="55"/>
      <c r="D5" s="50"/>
      <c r="E5" s="50"/>
      <c r="F5" s="50"/>
      <c r="G5" s="53"/>
      <c r="H5" s="54"/>
      <c r="I5" s="53"/>
      <c r="J5" s="53"/>
      <c r="K5" s="54"/>
      <c r="L5" s="53"/>
      <c r="M5" s="53"/>
      <c r="N5" s="54"/>
      <c r="O5" s="53"/>
      <c r="P5" s="54"/>
      <c r="Q5" s="69"/>
      <c r="R5" s="51"/>
      <c r="S5" s="70"/>
      <c r="T5" s="54"/>
      <c r="U5" s="72"/>
      <c r="V5" s="51"/>
      <c r="W5" s="51"/>
      <c r="X5" s="51"/>
    </row>
    <row r="6" customHeight="1" spans="1:24">
      <c r="A6" s="56" t="s">
        <v>29</v>
      </c>
      <c r="B6" s="57" t="s">
        <v>110</v>
      </c>
      <c r="C6" s="56">
        <v>2023</v>
      </c>
      <c r="D6" s="56" t="s">
        <v>603</v>
      </c>
      <c r="E6" s="56">
        <v>2333110104</v>
      </c>
      <c r="F6" s="56" t="s">
        <v>604</v>
      </c>
      <c r="G6" s="58">
        <v>89.69211</v>
      </c>
      <c r="H6" s="59">
        <v>7.5</v>
      </c>
      <c r="I6" s="58">
        <v>97.19211</v>
      </c>
      <c r="J6" s="58">
        <v>93.357895</v>
      </c>
      <c r="K6" s="59">
        <v>7.425</v>
      </c>
      <c r="L6" s="58">
        <v>100</v>
      </c>
      <c r="M6" s="58">
        <v>79.65</v>
      </c>
      <c r="N6" s="59">
        <v>0</v>
      </c>
      <c r="O6" s="58">
        <v>79.65</v>
      </c>
      <c r="P6" s="61">
        <v>98.130988</v>
      </c>
      <c r="Q6" s="73">
        <v>1</v>
      </c>
      <c r="R6" s="56">
        <v>1</v>
      </c>
      <c r="S6" s="56" t="s">
        <v>33</v>
      </c>
      <c r="T6" s="56">
        <v>71</v>
      </c>
      <c r="U6" s="57" t="s">
        <v>34</v>
      </c>
      <c r="V6" s="74"/>
      <c r="W6" s="57" t="s">
        <v>35</v>
      </c>
      <c r="X6" s="75"/>
    </row>
    <row r="7" customHeight="1" spans="1:24">
      <c r="A7" s="56" t="s">
        <v>29</v>
      </c>
      <c r="B7" s="57" t="s">
        <v>110</v>
      </c>
      <c r="C7" s="56">
        <v>2023</v>
      </c>
      <c r="D7" s="56" t="s">
        <v>605</v>
      </c>
      <c r="E7" s="56">
        <v>2333110189</v>
      </c>
      <c r="F7" s="56" t="s">
        <v>606</v>
      </c>
      <c r="G7" s="58">
        <v>89</v>
      </c>
      <c r="H7" s="59">
        <v>2</v>
      </c>
      <c r="I7" s="58">
        <v>91</v>
      </c>
      <c r="J7" s="58">
        <v>88.357895</v>
      </c>
      <c r="K7" s="59">
        <v>5.5</v>
      </c>
      <c r="L7" s="58">
        <v>93.857895</v>
      </c>
      <c r="M7" s="58">
        <v>72.25</v>
      </c>
      <c r="N7" s="59">
        <v>0</v>
      </c>
      <c r="O7" s="58">
        <v>72.25</v>
      </c>
      <c r="P7" s="61">
        <v>91.268421</v>
      </c>
      <c r="Q7" s="73">
        <v>2</v>
      </c>
      <c r="R7" s="56">
        <v>2</v>
      </c>
      <c r="S7" s="56" t="s">
        <v>33</v>
      </c>
      <c r="T7" s="56">
        <v>71</v>
      </c>
      <c r="U7" s="57" t="s">
        <v>34</v>
      </c>
      <c r="V7" s="57"/>
      <c r="W7" s="57" t="s">
        <v>38</v>
      </c>
      <c r="X7" s="75"/>
    </row>
    <row r="8" customHeight="1" spans="1:24">
      <c r="A8" s="56" t="s">
        <v>29</v>
      </c>
      <c r="B8" s="57" t="s">
        <v>110</v>
      </c>
      <c r="C8" s="56">
        <v>2023</v>
      </c>
      <c r="D8" s="56" t="s">
        <v>607</v>
      </c>
      <c r="E8" s="56">
        <v>2333110137</v>
      </c>
      <c r="F8" s="56" t="s">
        <v>608</v>
      </c>
      <c r="G8" s="58">
        <v>88.224</v>
      </c>
      <c r="H8" s="59">
        <v>2</v>
      </c>
      <c r="I8" s="58">
        <v>90.224</v>
      </c>
      <c r="J8" s="58">
        <v>91.378947</v>
      </c>
      <c r="K8" s="59">
        <v>0.53125</v>
      </c>
      <c r="L8" s="58">
        <v>91.910197</v>
      </c>
      <c r="M8" s="58">
        <v>84.275</v>
      </c>
      <c r="N8" s="59">
        <v>0</v>
      </c>
      <c r="O8" s="58">
        <v>84.275</v>
      </c>
      <c r="P8" s="61">
        <v>90.893748</v>
      </c>
      <c r="Q8" s="73">
        <v>3</v>
      </c>
      <c r="R8" s="56">
        <v>3</v>
      </c>
      <c r="S8" s="56" t="s">
        <v>33</v>
      </c>
      <c r="T8" s="56">
        <v>71</v>
      </c>
      <c r="U8" s="57" t="s">
        <v>34</v>
      </c>
      <c r="V8" s="57"/>
      <c r="W8" s="57" t="s">
        <v>45</v>
      </c>
      <c r="X8" s="57"/>
    </row>
    <row r="9" customHeight="1" spans="1:24">
      <c r="A9" s="56" t="s">
        <v>29</v>
      </c>
      <c r="B9" s="57" t="s">
        <v>110</v>
      </c>
      <c r="C9" s="56">
        <v>2023</v>
      </c>
      <c r="D9" s="56" t="s">
        <v>605</v>
      </c>
      <c r="E9" s="56">
        <v>2333110182</v>
      </c>
      <c r="F9" s="56" t="s">
        <v>609</v>
      </c>
      <c r="G9" s="58">
        <v>89</v>
      </c>
      <c r="H9" s="59">
        <v>5</v>
      </c>
      <c r="I9" s="58">
        <v>94</v>
      </c>
      <c r="J9" s="58">
        <v>88.873684</v>
      </c>
      <c r="K9" s="59">
        <v>1.9</v>
      </c>
      <c r="L9" s="58">
        <v>90.773684</v>
      </c>
      <c r="M9" s="58">
        <v>79.45</v>
      </c>
      <c r="N9" s="59">
        <v>0</v>
      </c>
      <c r="O9" s="58">
        <v>79.45</v>
      </c>
      <c r="P9" s="61">
        <v>90.125263</v>
      </c>
      <c r="Q9" s="73">
        <v>4</v>
      </c>
      <c r="R9" s="56">
        <v>4</v>
      </c>
      <c r="S9" s="56" t="s">
        <v>33</v>
      </c>
      <c r="T9" s="56">
        <v>71</v>
      </c>
      <c r="U9" s="57" t="s">
        <v>40</v>
      </c>
      <c r="V9" s="57"/>
      <c r="W9" s="57" t="s">
        <v>45</v>
      </c>
      <c r="X9" s="75"/>
    </row>
    <row r="10" customHeight="1" spans="1:24">
      <c r="A10" s="56" t="s">
        <v>29</v>
      </c>
      <c r="B10" s="57" t="s">
        <v>110</v>
      </c>
      <c r="C10" s="56">
        <v>2023</v>
      </c>
      <c r="D10" s="56" t="s">
        <v>607</v>
      </c>
      <c r="E10" s="56">
        <v>2333110149</v>
      </c>
      <c r="F10" s="56" t="s">
        <v>610</v>
      </c>
      <c r="G10" s="58">
        <v>88.902</v>
      </c>
      <c r="H10" s="59">
        <v>11.098</v>
      </c>
      <c r="I10" s="58">
        <f>G10+H10</f>
        <v>100</v>
      </c>
      <c r="J10" s="58">
        <v>86.178947</v>
      </c>
      <c r="K10" s="59">
        <v>1.55</v>
      </c>
      <c r="L10" s="58">
        <v>87.728947</v>
      </c>
      <c r="M10" s="58">
        <v>74</v>
      </c>
      <c r="N10" s="59">
        <v>0</v>
      </c>
      <c r="O10" s="58">
        <v>74</v>
      </c>
      <c r="P10" s="61">
        <v>88.196711</v>
      </c>
      <c r="Q10" s="73">
        <v>5</v>
      </c>
      <c r="R10" s="56">
        <v>7</v>
      </c>
      <c r="S10" s="56" t="s">
        <v>33</v>
      </c>
      <c r="T10" s="56">
        <v>71</v>
      </c>
      <c r="U10" s="57" t="s">
        <v>40</v>
      </c>
      <c r="V10" s="57"/>
      <c r="W10" s="57" t="s">
        <v>38</v>
      </c>
      <c r="X10" s="57"/>
    </row>
    <row r="11" customHeight="1" spans="1:24">
      <c r="A11" s="56" t="s">
        <v>29</v>
      </c>
      <c r="B11" s="57" t="s">
        <v>110</v>
      </c>
      <c r="C11" s="56">
        <v>2023</v>
      </c>
      <c r="D11" s="56" t="s">
        <v>607</v>
      </c>
      <c r="E11" s="56">
        <v>2333110135</v>
      </c>
      <c r="F11" s="56" t="s">
        <v>611</v>
      </c>
      <c r="G11" s="58">
        <v>88.224</v>
      </c>
      <c r="H11" s="59">
        <v>2.5</v>
      </c>
      <c r="I11" s="58">
        <v>90.724</v>
      </c>
      <c r="J11" s="58">
        <v>86.989474</v>
      </c>
      <c r="K11" s="59">
        <v>1.05</v>
      </c>
      <c r="L11" s="58">
        <v>88.039474</v>
      </c>
      <c r="M11" s="58">
        <v>85.525</v>
      </c>
      <c r="N11" s="59">
        <v>0</v>
      </c>
      <c r="O11" s="58">
        <v>85.525</v>
      </c>
      <c r="P11" s="61">
        <v>88.190705</v>
      </c>
      <c r="Q11" s="73">
        <v>6</v>
      </c>
      <c r="R11" s="56">
        <v>6</v>
      </c>
      <c r="S11" s="56" t="s">
        <v>33</v>
      </c>
      <c r="T11" s="56">
        <v>71</v>
      </c>
      <c r="U11" s="57" t="s">
        <v>40</v>
      </c>
      <c r="V11" s="57"/>
      <c r="W11" s="57" t="s">
        <v>45</v>
      </c>
      <c r="X11" s="57"/>
    </row>
    <row r="12" customHeight="1" spans="1:24">
      <c r="A12" s="56" t="s">
        <v>29</v>
      </c>
      <c r="B12" s="57" t="s">
        <v>110</v>
      </c>
      <c r="C12" s="56">
        <v>2023</v>
      </c>
      <c r="D12" s="56" t="s">
        <v>605</v>
      </c>
      <c r="E12" s="56">
        <v>2333110176</v>
      </c>
      <c r="F12" s="56" t="s">
        <v>612</v>
      </c>
      <c r="G12" s="58">
        <v>89</v>
      </c>
      <c r="H12" s="59">
        <v>4</v>
      </c>
      <c r="I12" s="58">
        <v>93</v>
      </c>
      <c r="J12" s="58">
        <v>84.326316</v>
      </c>
      <c r="K12" s="59">
        <v>2.625</v>
      </c>
      <c r="L12" s="58">
        <v>86.951316</v>
      </c>
      <c r="M12" s="58">
        <v>89.925</v>
      </c>
      <c r="N12" s="59">
        <v>0</v>
      </c>
      <c r="O12" s="58">
        <v>89.925</v>
      </c>
      <c r="P12" s="61">
        <v>88.155987</v>
      </c>
      <c r="Q12" s="73">
        <v>7</v>
      </c>
      <c r="R12" s="56">
        <v>8</v>
      </c>
      <c r="S12" s="56" t="s">
        <v>33</v>
      </c>
      <c r="T12" s="56">
        <v>71</v>
      </c>
      <c r="U12" s="57" t="s">
        <v>40</v>
      </c>
      <c r="V12" s="57"/>
      <c r="W12" s="57"/>
      <c r="X12" s="75"/>
    </row>
    <row r="13" customHeight="1" spans="1:24">
      <c r="A13" s="56" t="s">
        <v>29</v>
      </c>
      <c r="B13" s="57" t="s">
        <v>110</v>
      </c>
      <c r="C13" s="56">
        <v>2023</v>
      </c>
      <c r="D13" s="56" t="s">
        <v>605</v>
      </c>
      <c r="E13" s="56">
        <v>2333110179</v>
      </c>
      <c r="F13" s="56" t="s">
        <v>613</v>
      </c>
      <c r="G13" s="58">
        <v>89</v>
      </c>
      <c r="H13" s="59">
        <v>0</v>
      </c>
      <c r="I13" s="58">
        <v>89</v>
      </c>
      <c r="J13" s="58">
        <v>87.010526</v>
      </c>
      <c r="K13" s="59">
        <v>2.5</v>
      </c>
      <c r="L13" s="58">
        <v>89.510526</v>
      </c>
      <c r="M13" s="58">
        <v>75</v>
      </c>
      <c r="N13" s="59">
        <v>0</v>
      </c>
      <c r="O13" s="58">
        <v>75</v>
      </c>
      <c r="P13" s="61">
        <v>87.982895</v>
      </c>
      <c r="Q13" s="73">
        <v>8</v>
      </c>
      <c r="R13" s="56">
        <v>5</v>
      </c>
      <c r="S13" s="56" t="s">
        <v>33</v>
      </c>
      <c r="T13" s="56">
        <v>71</v>
      </c>
      <c r="U13" s="57" t="s">
        <v>40</v>
      </c>
      <c r="V13" s="57"/>
      <c r="W13" s="57" t="s">
        <v>45</v>
      </c>
      <c r="X13" s="75"/>
    </row>
    <row r="14" customHeight="1" spans="1:24">
      <c r="A14" s="56" t="s">
        <v>29</v>
      </c>
      <c r="B14" s="57" t="s">
        <v>110</v>
      </c>
      <c r="C14" s="56">
        <v>2023</v>
      </c>
      <c r="D14" s="56" t="s">
        <v>605</v>
      </c>
      <c r="E14" s="56">
        <v>2333110166</v>
      </c>
      <c r="F14" s="56" t="s">
        <v>614</v>
      </c>
      <c r="G14" s="58">
        <v>88.306</v>
      </c>
      <c r="H14" s="59">
        <v>5.5</v>
      </c>
      <c r="I14" s="58">
        <v>93.806</v>
      </c>
      <c r="J14" s="58">
        <v>85.105263</v>
      </c>
      <c r="K14" s="59">
        <v>1.833333</v>
      </c>
      <c r="L14" s="58">
        <v>86.938596</v>
      </c>
      <c r="M14" s="58">
        <v>83.7</v>
      </c>
      <c r="N14" s="59">
        <v>0</v>
      </c>
      <c r="O14" s="58">
        <v>83.7</v>
      </c>
      <c r="P14" s="61">
        <v>87.644847</v>
      </c>
      <c r="Q14" s="73">
        <v>9</v>
      </c>
      <c r="R14" s="56">
        <v>9</v>
      </c>
      <c r="S14" s="56" t="s">
        <v>33</v>
      </c>
      <c r="T14" s="56">
        <v>71</v>
      </c>
      <c r="U14" s="57" t="s">
        <v>40</v>
      </c>
      <c r="V14" s="74"/>
      <c r="W14" s="74"/>
      <c r="X14" s="75"/>
    </row>
    <row r="15" customHeight="1" spans="1:24">
      <c r="A15" s="56" t="s">
        <v>29</v>
      </c>
      <c r="B15" s="57" t="s">
        <v>110</v>
      </c>
      <c r="C15" s="56">
        <v>2023</v>
      </c>
      <c r="D15" s="56" t="s">
        <v>603</v>
      </c>
      <c r="E15" s="56">
        <v>2333110103</v>
      </c>
      <c r="F15" s="56" t="s">
        <v>615</v>
      </c>
      <c r="G15" s="58">
        <v>89.90526</v>
      </c>
      <c r="H15" s="59">
        <v>5.5</v>
      </c>
      <c r="I15" s="58">
        <v>95.40526</v>
      </c>
      <c r="J15" s="58">
        <v>84.557895</v>
      </c>
      <c r="K15" s="59">
        <v>1.2</v>
      </c>
      <c r="L15" s="58">
        <v>85.757895</v>
      </c>
      <c r="M15" s="58">
        <v>78.85</v>
      </c>
      <c r="N15" s="59">
        <v>0</v>
      </c>
      <c r="O15" s="58">
        <v>78.85</v>
      </c>
      <c r="P15" s="61">
        <v>86.51421</v>
      </c>
      <c r="Q15" s="73">
        <v>10</v>
      </c>
      <c r="R15" s="56">
        <v>10</v>
      </c>
      <c r="S15" s="56" t="s">
        <v>33</v>
      </c>
      <c r="T15" s="56">
        <v>71</v>
      </c>
      <c r="U15" s="57" t="s">
        <v>40</v>
      </c>
      <c r="V15" s="74"/>
      <c r="W15" s="74"/>
      <c r="X15" s="75"/>
    </row>
    <row r="16" customHeight="1" spans="1:24">
      <c r="A16" s="56" t="s">
        <v>29</v>
      </c>
      <c r="B16" s="57" t="s">
        <v>110</v>
      </c>
      <c r="C16" s="56">
        <v>2023</v>
      </c>
      <c r="D16" s="56" t="s">
        <v>607</v>
      </c>
      <c r="E16" s="56">
        <v>2333110136</v>
      </c>
      <c r="F16" s="56" t="s">
        <v>616</v>
      </c>
      <c r="G16" s="58">
        <v>88.224</v>
      </c>
      <c r="H16" s="59">
        <v>10.75</v>
      </c>
      <c r="I16" s="58">
        <v>98.974</v>
      </c>
      <c r="J16" s="58">
        <v>81.273684</v>
      </c>
      <c r="K16" s="59">
        <v>1.678571</v>
      </c>
      <c r="L16" s="58">
        <v>82.952255</v>
      </c>
      <c r="M16" s="58">
        <v>87.7</v>
      </c>
      <c r="N16" s="59">
        <v>0</v>
      </c>
      <c r="O16" s="58">
        <v>87.7</v>
      </c>
      <c r="P16" s="61">
        <v>85.830291</v>
      </c>
      <c r="Q16" s="73">
        <v>11</v>
      </c>
      <c r="R16" s="56">
        <v>13</v>
      </c>
      <c r="S16" s="56" t="s">
        <v>33</v>
      </c>
      <c r="T16" s="56">
        <v>71</v>
      </c>
      <c r="U16" s="57" t="s">
        <v>49</v>
      </c>
      <c r="V16" s="57"/>
      <c r="W16" s="57"/>
      <c r="X16" s="57"/>
    </row>
    <row r="17" customHeight="1" spans="1:24">
      <c r="A17" s="56" t="s">
        <v>29</v>
      </c>
      <c r="B17" s="57" t="s">
        <v>110</v>
      </c>
      <c r="C17" s="56">
        <v>2023</v>
      </c>
      <c r="D17" s="56" t="s">
        <v>607</v>
      </c>
      <c r="E17" s="56">
        <v>2333110151</v>
      </c>
      <c r="F17" s="56" t="s">
        <v>617</v>
      </c>
      <c r="G17" s="58">
        <v>88.942</v>
      </c>
      <c r="H17" s="59">
        <v>7</v>
      </c>
      <c r="I17" s="58">
        <v>95.942</v>
      </c>
      <c r="J17" s="58">
        <v>80.631579</v>
      </c>
      <c r="K17" s="59">
        <v>3.316667</v>
      </c>
      <c r="L17" s="58">
        <v>83.948246</v>
      </c>
      <c r="M17" s="58">
        <v>72.2</v>
      </c>
      <c r="N17" s="59">
        <v>0</v>
      </c>
      <c r="O17" s="58">
        <v>72.2</v>
      </c>
      <c r="P17" s="61">
        <v>84.572484</v>
      </c>
      <c r="Q17" s="73">
        <v>12</v>
      </c>
      <c r="R17" s="56">
        <v>11</v>
      </c>
      <c r="S17" s="56" t="s">
        <v>33</v>
      </c>
      <c r="T17" s="56">
        <v>71</v>
      </c>
      <c r="U17" s="57" t="s">
        <v>49</v>
      </c>
      <c r="V17" s="57"/>
      <c r="W17" s="57"/>
      <c r="X17" s="57"/>
    </row>
    <row r="18" customHeight="1" spans="1:24">
      <c r="A18" s="56" t="s">
        <v>29</v>
      </c>
      <c r="B18" s="57" t="s">
        <v>110</v>
      </c>
      <c r="C18" s="56">
        <v>2023</v>
      </c>
      <c r="D18" s="56" t="s">
        <v>603</v>
      </c>
      <c r="E18" s="56">
        <v>2333110129</v>
      </c>
      <c r="F18" s="56" t="s">
        <v>618</v>
      </c>
      <c r="G18" s="58">
        <v>89.992105</v>
      </c>
      <c r="H18" s="59">
        <v>4</v>
      </c>
      <c r="I18" s="58">
        <v>93.992105</v>
      </c>
      <c r="J18" s="58">
        <v>83.052632</v>
      </c>
      <c r="K18" s="59">
        <v>0.5</v>
      </c>
      <c r="L18" s="58">
        <v>83.552632</v>
      </c>
      <c r="M18" s="58">
        <v>75.25</v>
      </c>
      <c r="N18" s="59">
        <v>0</v>
      </c>
      <c r="O18" s="58">
        <v>75.25</v>
      </c>
      <c r="P18" s="61">
        <v>84.288289</v>
      </c>
      <c r="Q18" s="73">
        <v>13</v>
      </c>
      <c r="R18" s="56">
        <v>12</v>
      </c>
      <c r="S18" s="56" t="s">
        <v>33</v>
      </c>
      <c r="T18" s="56">
        <v>71</v>
      </c>
      <c r="U18" s="57" t="s">
        <v>49</v>
      </c>
      <c r="V18" s="57"/>
      <c r="W18" s="57"/>
      <c r="X18" s="57"/>
    </row>
    <row r="19" customHeight="1" spans="1:24">
      <c r="A19" s="56" t="s">
        <v>29</v>
      </c>
      <c r="B19" s="57" t="s">
        <v>110</v>
      </c>
      <c r="C19" s="56">
        <v>2023</v>
      </c>
      <c r="D19" s="56" t="s">
        <v>605</v>
      </c>
      <c r="E19" s="56">
        <v>2333110167</v>
      </c>
      <c r="F19" s="56" t="s">
        <v>619</v>
      </c>
      <c r="G19" s="58">
        <v>88.306</v>
      </c>
      <c r="H19" s="59">
        <v>5</v>
      </c>
      <c r="I19" s="58">
        <v>93.306</v>
      </c>
      <c r="J19" s="58">
        <v>82.263158</v>
      </c>
      <c r="K19" s="59">
        <v>0.5</v>
      </c>
      <c r="L19" s="58">
        <v>82.763158</v>
      </c>
      <c r="M19" s="58">
        <v>76.65</v>
      </c>
      <c r="N19" s="59">
        <v>0</v>
      </c>
      <c r="O19" s="58">
        <v>76.65</v>
      </c>
      <c r="P19" s="61">
        <v>83.733268</v>
      </c>
      <c r="Q19" s="73">
        <v>14</v>
      </c>
      <c r="R19" s="56">
        <v>14</v>
      </c>
      <c r="S19" s="56" t="s">
        <v>33</v>
      </c>
      <c r="T19" s="56">
        <v>71</v>
      </c>
      <c r="U19" s="57" t="s">
        <v>49</v>
      </c>
      <c r="V19" s="74"/>
      <c r="W19" s="74"/>
      <c r="X19" s="75"/>
    </row>
    <row r="20" customHeight="1" spans="1:24">
      <c r="A20" s="56" t="s">
        <v>29</v>
      </c>
      <c r="B20" s="57" t="s">
        <v>110</v>
      </c>
      <c r="C20" s="56">
        <v>2023</v>
      </c>
      <c r="D20" s="56" t="s">
        <v>605</v>
      </c>
      <c r="E20" s="56">
        <v>2333110178</v>
      </c>
      <c r="F20" s="56" t="s">
        <v>620</v>
      </c>
      <c r="G20" s="58">
        <v>89</v>
      </c>
      <c r="H20" s="59">
        <v>0</v>
      </c>
      <c r="I20" s="58">
        <v>89</v>
      </c>
      <c r="J20" s="58">
        <v>81.6</v>
      </c>
      <c r="K20" s="59">
        <v>0.5</v>
      </c>
      <c r="L20" s="58">
        <v>82.1</v>
      </c>
      <c r="M20" s="58">
        <v>80.5</v>
      </c>
      <c r="N20" s="59">
        <v>0</v>
      </c>
      <c r="O20" s="58">
        <v>80.5</v>
      </c>
      <c r="P20" s="61">
        <v>82.975</v>
      </c>
      <c r="Q20" s="73">
        <v>15</v>
      </c>
      <c r="R20" s="56">
        <v>15</v>
      </c>
      <c r="S20" s="56" t="s">
        <v>33</v>
      </c>
      <c r="T20" s="56">
        <v>71</v>
      </c>
      <c r="U20" s="57" t="s">
        <v>49</v>
      </c>
      <c r="V20" s="74"/>
      <c r="W20" s="74"/>
      <c r="X20" s="75"/>
    </row>
    <row r="21" customHeight="1" spans="1:24">
      <c r="A21" s="56" t="s">
        <v>29</v>
      </c>
      <c r="B21" s="57" t="s">
        <v>110</v>
      </c>
      <c r="C21" s="56">
        <v>2023</v>
      </c>
      <c r="D21" s="56" t="s">
        <v>607</v>
      </c>
      <c r="E21" s="56">
        <v>2333110131</v>
      </c>
      <c r="F21" s="56" t="s">
        <v>621</v>
      </c>
      <c r="G21" s="58">
        <v>89.976316</v>
      </c>
      <c r="H21" s="59">
        <v>5.5</v>
      </c>
      <c r="I21" s="58">
        <v>95.476316</v>
      </c>
      <c r="J21" s="58">
        <v>80.631579</v>
      </c>
      <c r="K21" s="59">
        <v>0</v>
      </c>
      <c r="L21" s="58">
        <v>80.631579</v>
      </c>
      <c r="M21" s="58">
        <v>79.5</v>
      </c>
      <c r="N21" s="59">
        <v>0</v>
      </c>
      <c r="O21" s="58">
        <v>79.5</v>
      </c>
      <c r="P21" s="61">
        <v>82.745132</v>
      </c>
      <c r="Q21" s="73">
        <v>16</v>
      </c>
      <c r="R21" s="56">
        <v>18</v>
      </c>
      <c r="S21" s="56" t="s">
        <v>33</v>
      </c>
      <c r="T21" s="56">
        <v>71</v>
      </c>
      <c r="U21" s="57" t="s">
        <v>49</v>
      </c>
      <c r="V21" s="57"/>
      <c r="W21" s="57"/>
      <c r="X21" s="57"/>
    </row>
    <row r="22" customHeight="1" spans="1:24">
      <c r="A22" s="56" t="s">
        <v>29</v>
      </c>
      <c r="B22" s="57" t="s">
        <v>110</v>
      </c>
      <c r="C22" s="56">
        <v>2023</v>
      </c>
      <c r="D22" s="56" t="s">
        <v>603</v>
      </c>
      <c r="E22" s="56">
        <v>2333110105</v>
      </c>
      <c r="F22" s="56" t="s">
        <v>622</v>
      </c>
      <c r="G22" s="58">
        <v>89.88158</v>
      </c>
      <c r="H22" s="59">
        <v>8</v>
      </c>
      <c r="I22" s="58">
        <v>97.88158</v>
      </c>
      <c r="J22" s="58">
        <v>79.378947</v>
      </c>
      <c r="K22" s="59">
        <v>0.7</v>
      </c>
      <c r="L22" s="58">
        <v>80.078947</v>
      </c>
      <c r="M22" s="58">
        <v>78.7</v>
      </c>
      <c r="N22" s="59">
        <v>0</v>
      </c>
      <c r="O22" s="58">
        <v>78.7</v>
      </c>
      <c r="P22" s="61">
        <v>82.611448</v>
      </c>
      <c r="Q22" s="73">
        <v>17</v>
      </c>
      <c r="R22" s="56">
        <v>21</v>
      </c>
      <c r="S22" s="56" t="s">
        <v>33</v>
      </c>
      <c r="T22" s="56">
        <v>71</v>
      </c>
      <c r="U22" s="57" t="s">
        <v>49</v>
      </c>
      <c r="V22" s="74"/>
      <c r="W22" s="74"/>
      <c r="X22" s="75"/>
    </row>
    <row r="23" customHeight="1" spans="1:24">
      <c r="A23" s="56" t="s">
        <v>29</v>
      </c>
      <c r="B23" s="57" t="s">
        <v>110</v>
      </c>
      <c r="C23" s="56">
        <v>2023</v>
      </c>
      <c r="D23" s="56" t="s">
        <v>607</v>
      </c>
      <c r="E23" s="56">
        <v>2333110153</v>
      </c>
      <c r="F23" s="56" t="s">
        <v>623</v>
      </c>
      <c r="G23" s="58">
        <v>88.984</v>
      </c>
      <c r="H23" s="59">
        <v>2.5</v>
      </c>
      <c r="I23" s="58">
        <v>91.484</v>
      </c>
      <c r="J23" s="58">
        <v>80.736842</v>
      </c>
      <c r="K23" s="59">
        <v>0.05</v>
      </c>
      <c r="L23" s="58">
        <v>80.786842</v>
      </c>
      <c r="M23" s="58">
        <v>82.8</v>
      </c>
      <c r="N23" s="59">
        <v>0</v>
      </c>
      <c r="O23" s="58">
        <v>82.8</v>
      </c>
      <c r="P23" s="61">
        <v>82.592732</v>
      </c>
      <c r="Q23" s="73">
        <v>18</v>
      </c>
      <c r="R23" s="56">
        <v>16</v>
      </c>
      <c r="S23" s="56" t="s">
        <v>33</v>
      </c>
      <c r="T23" s="56">
        <v>71</v>
      </c>
      <c r="U23" s="57" t="s">
        <v>49</v>
      </c>
      <c r="V23" s="57"/>
      <c r="W23" s="57"/>
      <c r="X23" s="57"/>
    </row>
    <row r="24" customHeight="1" spans="1:24">
      <c r="A24" s="56" t="s">
        <v>29</v>
      </c>
      <c r="B24" s="57" t="s">
        <v>110</v>
      </c>
      <c r="C24" s="56">
        <v>2023</v>
      </c>
      <c r="D24" s="56" t="s">
        <v>605</v>
      </c>
      <c r="E24" s="56">
        <v>2333110165</v>
      </c>
      <c r="F24" s="56" t="s">
        <v>624</v>
      </c>
      <c r="G24" s="58">
        <v>88.306</v>
      </c>
      <c r="H24" s="59">
        <v>0</v>
      </c>
      <c r="I24" s="58">
        <v>88.306</v>
      </c>
      <c r="J24" s="58">
        <v>80.694737</v>
      </c>
      <c r="K24" s="59">
        <v>0</v>
      </c>
      <c r="L24" s="58">
        <v>80.694737</v>
      </c>
      <c r="M24" s="58">
        <v>82.9</v>
      </c>
      <c r="N24" s="59">
        <v>0</v>
      </c>
      <c r="O24" s="58">
        <v>82.9</v>
      </c>
      <c r="P24" s="61">
        <v>82.056953</v>
      </c>
      <c r="Q24" s="73">
        <v>19</v>
      </c>
      <c r="R24" s="56">
        <v>17</v>
      </c>
      <c r="S24" s="56" t="s">
        <v>33</v>
      </c>
      <c r="T24" s="56">
        <v>71</v>
      </c>
      <c r="U24" s="57" t="s">
        <v>49</v>
      </c>
      <c r="V24" s="74"/>
      <c r="W24" s="74"/>
      <c r="X24" s="75"/>
    </row>
    <row r="25" customHeight="1" spans="1:24">
      <c r="A25" s="56" t="s">
        <v>29</v>
      </c>
      <c r="B25" s="57" t="s">
        <v>110</v>
      </c>
      <c r="C25" s="56">
        <v>2023</v>
      </c>
      <c r="D25" s="56" t="s">
        <v>605</v>
      </c>
      <c r="E25" s="56">
        <v>2333110186</v>
      </c>
      <c r="F25" s="56" t="s">
        <v>101</v>
      </c>
      <c r="G25" s="58">
        <v>89</v>
      </c>
      <c r="H25" s="59">
        <v>4.5</v>
      </c>
      <c r="I25" s="58">
        <v>93.5</v>
      </c>
      <c r="J25" s="58">
        <v>79.8</v>
      </c>
      <c r="K25" s="59">
        <v>0.5</v>
      </c>
      <c r="L25" s="58">
        <v>80.3</v>
      </c>
      <c r="M25" s="58">
        <v>75.85</v>
      </c>
      <c r="N25" s="59">
        <v>0</v>
      </c>
      <c r="O25" s="58">
        <v>75.85</v>
      </c>
      <c r="P25" s="61">
        <v>81.835</v>
      </c>
      <c r="Q25" s="73">
        <v>20</v>
      </c>
      <c r="R25" s="56">
        <v>19</v>
      </c>
      <c r="S25" s="56" t="s">
        <v>33</v>
      </c>
      <c r="T25" s="56">
        <v>71</v>
      </c>
      <c r="U25" s="57" t="s">
        <v>49</v>
      </c>
      <c r="V25" s="74"/>
      <c r="W25" s="74"/>
      <c r="X25" s="75"/>
    </row>
    <row r="26" customHeight="1" spans="1:24">
      <c r="A26" s="56" t="s">
        <v>29</v>
      </c>
      <c r="B26" s="57" t="s">
        <v>110</v>
      </c>
      <c r="C26" s="56">
        <v>2023</v>
      </c>
      <c r="D26" s="56" t="s">
        <v>607</v>
      </c>
      <c r="E26" s="56">
        <v>2333110162</v>
      </c>
      <c r="F26" s="56" t="s">
        <v>625</v>
      </c>
      <c r="G26" s="58">
        <v>88.975</v>
      </c>
      <c r="H26" s="59">
        <v>6</v>
      </c>
      <c r="I26" s="58">
        <v>94.975</v>
      </c>
      <c r="J26" s="58">
        <v>75.673684</v>
      </c>
      <c r="K26" s="59">
        <v>1</v>
      </c>
      <c r="L26" s="58">
        <v>76.673684</v>
      </c>
      <c r="M26" s="58">
        <v>96.125</v>
      </c>
      <c r="N26" s="59">
        <v>0</v>
      </c>
      <c r="O26" s="58">
        <v>96.125</v>
      </c>
      <c r="P26" s="61">
        <v>81.364013</v>
      </c>
      <c r="Q26" s="73">
        <v>21</v>
      </c>
      <c r="R26" s="56">
        <v>34</v>
      </c>
      <c r="S26" s="56" t="s">
        <v>33</v>
      </c>
      <c r="T26" s="56">
        <v>71</v>
      </c>
      <c r="U26" s="57" t="s">
        <v>49</v>
      </c>
      <c r="V26" s="57"/>
      <c r="W26" s="57"/>
      <c r="X26" s="57"/>
    </row>
    <row r="27" customHeight="1" spans="1:24">
      <c r="A27" s="56" t="s">
        <v>29</v>
      </c>
      <c r="B27" s="57" t="s">
        <v>110</v>
      </c>
      <c r="C27" s="56">
        <v>2023</v>
      </c>
      <c r="D27" s="56" t="s">
        <v>607</v>
      </c>
      <c r="E27" s="56">
        <v>2333110134</v>
      </c>
      <c r="F27" s="56" t="s">
        <v>626</v>
      </c>
      <c r="G27" s="58">
        <v>88.224</v>
      </c>
      <c r="H27" s="59">
        <v>2</v>
      </c>
      <c r="I27" s="58">
        <v>90.224</v>
      </c>
      <c r="J27" s="58">
        <v>79.694737</v>
      </c>
      <c r="K27" s="59">
        <v>0.0125</v>
      </c>
      <c r="L27" s="58">
        <v>79.707237</v>
      </c>
      <c r="M27" s="58">
        <v>78.475</v>
      </c>
      <c r="N27" s="59">
        <v>0</v>
      </c>
      <c r="O27" s="58">
        <v>78.475</v>
      </c>
      <c r="P27" s="61">
        <v>81.161528</v>
      </c>
      <c r="Q27" s="73">
        <v>22</v>
      </c>
      <c r="R27" s="56">
        <v>23</v>
      </c>
      <c r="S27" s="56" t="s">
        <v>33</v>
      </c>
      <c r="T27" s="56">
        <v>71</v>
      </c>
      <c r="U27" s="57" t="s">
        <v>49</v>
      </c>
      <c r="V27" s="57"/>
      <c r="W27" s="57"/>
      <c r="X27" s="57"/>
    </row>
    <row r="28" customHeight="1" spans="1:24">
      <c r="A28" s="56" t="s">
        <v>29</v>
      </c>
      <c r="B28" s="57" t="s">
        <v>110</v>
      </c>
      <c r="C28" s="56">
        <v>2023</v>
      </c>
      <c r="D28" s="56" t="s">
        <v>605</v>
      </c>
      <c r="E28" s="56">
        <v>2333110181</v>
      </c>
      <c r="F28" s="56" t="s">
        <v>627</v>
      </c>
      <c r="G28" s="58">
        <v>89</v>
      </c>
      <c r="H28" s="59">
        <v>1</v>
      </c>
      <c r="I28" s="58">
        <v>90</v>
      </c>
      <c r="J28" s="58">
        <v>78.389474</v>
      </c>
      <c r="K28" s="59">
        <v>1</v>
      </c>
      <c r="L28" s="58">
        <v>79.389474</v>
      </c>
      <c r="M28" s="58">
        <v>79.25</v>
      </c>
      <c r="N28" s="59">
        <v>0</v>
      </c>
      <c r="O28" s="58">
        <v>79.25</v>
      </c>
      <c r="P28" s="61">
        <v>80.967105</v>
      </c>
      <c r="Q28" s="73">
        <v>23</v>
      </c>
      <c r="R28" s="56">
        <v>24</v>
      </c>
      <c r="S28" s="56" t="s">
        <v>33</v>
      </c>
      <c r="T28" s="56">
        <v>71</v>
      </c>
      <c r="U28" s="57" t="s">
        <v>49</v>
      </c>
      <c r="V28" s="74"/>
      <c r="W28" s="74"/>
      <c r="X28" s="75"/>
    </row>
    <row r="29" customHeight="1" spans="1:24">
      <c r="A29" s="56" t="s">
        <v>29</v>
      </c>
      <c r="B29" s="57" t="s">
        <v>110</v>
      </c>
      <c r="C29" s="56">
        <v>2023</v>
      </c>
      <c r="D29" s="56" t="s">
        <v>603</v>
      </c>
      <c r="E29" s="56">
        <v>2333110118</v>
      </c>
      <c r="F29" s="56" t="s">
        <v>628</v>
      </c>
      <c r="G29" s="58">
        <v>89.984211</v>
      </c>
      <c r="H29" s="59">
        <v>5.5</v>
      </c>
      <c r="I29" s="58">
        <v>95.484211</v>
      </c>
      <c r="J29" s="58">
        <v>77.989474</v>
      </c>
      <c r="K29" s="59">
        <v>1</v>
      </c>
      <c r="L29" s="58">
        <v>78.989474</v>
      </c>
      <c r="M29" s="58">
        <v>72.85</v>
      </c>
      <c r="N29" s="59">
        <v>0</v>
      </c>
      <c r="O29" s="58">
        <v>72.85</v>
      </c>
      <c r="P29" s="61">
        <v>80.849737</v>
      </c>
      <c r="Q29" s="73">
        <v>24</v>
      </c>
      <c r="R29" s="56">
        <v>25</v>
      </c>
      <c r="S29" s="56" t="s">
        <v>33</v>
      </c>
      <c r="T29" s="56">
        <v>71</v>
      </c>
      <c r="U29" s="57" t="s">
        <v>49</v>
      </c>
      <c r="V29" s="57"/>
      <c r="W29" s="57"/>
      <c r="X29" s="57"/>
    </row>
    <row r="30" customHeight="1" spans="1:24">
      <c r="A30" s="56" t="s">
        <v>29</v>
      </c>
      <c r="B30" s="57" t="s">
        <v>110</v>
      </c>
      <c r="C30" s="56">
        <v>2023</v>
      </c>
      <c r="D30" s="56" t="s">
        <v>603</v>
      </c>
      <c r="E30" s="56">
        <v>2333110119</v>
      </c>
      <c r="F30" s="56" t="s">
        <v>629</v>
      </c>
      <c r="G30" s="58">
        <v>89.992105</v>
      </c>
      <c r="H30" s="59">
        <v>0</v>
      </c>
      <c r="I30" s="58">
        <v>89.992105</v>
      </c>
      <c r="J30" s="58">
        <v>78.947368</v>
      </c>
      <c r="K30" s="59">
        <v>1</v>
      </c>
      <c r="L30" s="58">
        <v>79.947368</v>
      </c>
      <c r="M30" s="58">
        <v>72.35</v>
      </c>
      <c r="N30" s="59">
        <v>0</v>
      </c>
      <c r="O30" s="58">
        <v>72.35</v>
      </c>
      <c r="P30" s="61">
        <v>80.694342</v>
      </c>
      <c r="Q30" s="73">
        <v>25</v>
      </c>
      <c r="R30" s="56">
        <v>22</v>
      </c>
      <c r="S30" s="56" t="s">
        <v>33</v>
      </c>
      <c r="T30" s="56">
        <v>71</v>
      </c>
      <c r="U30" s="57" t="s">
        <v>49</v>
      </c>
      <c r="V30" s="57"/>
      <c r="W30" s="57"/>
      <c r="X30" s="57"/>
    </row>
    <row r="31" customHeight="1" spans="1:24">
      <c r="A31" s="56" t="s">
        <v>29</v>
      </c>
      <c r="B31" s="57" t="s">
        <v>110</v>
      </c>
      <c r="C31" s="56">
        <v>2023</v>
      </c>
      <c r="D31" s="56" t="s">
        <v>603</v>
      </c>
      <c r="E31" s="56">
        <v>2333110123</v>
      </c>
      <c r="F31" s="56" t="s">
        <v>630</v>
      </c>
      <c r="G31" s="58">
        <v>89.944737</v>
      </c>
      <c r="H31" s="59">
        <v>0</v>
      </c>
      <c r="I31" s="58">
        <v>89.944737</v>
      </c>
      <c r="J31" s="58">
        <v>80.242105</v>
      </c>
      <c r="K31" s="59">
        <v>0</v>
      </c>
      <c r="L31" s="58">
        <v>80.242105</v>
      </c>
      <c r="M31" s="58">
        <v>68.85</v>
      </c>
      <c r="N31" s="59">
        <v>0</v>
      </c>
      <c r="O31" s="58">
        <v>68.85</v>
      </c>
      <c r="P31" s="61">
        <v>80.558289</v>
      </c>
      <c r="Q31" s="73">
        <v>26</v>
      </c>
      <c r="R31" s="56">
        <v>20</v>
      </c>
      <c r="S31" s="56" t="s">
        <v>33</v>
      </c>
      <c r="T31" s="56">
        <v>71</v>
      </c>
      <c r="U31" s="57" t="s">
        <v>49</v>
      </c>
      <c r="V31" s="57"/>
      <c r="W31" s="57"/>
      <c r="X31" s="57"/>
    </row>
    <row r="32" customHeight="1" spans="1:24">
      <c r="A32" s="56" t="s">
        <v>29</v>
      </c>
      <c r="B32" s="57" t="s">
        <v>110</v>
      </c>
      <c r="C32" s="56">
        <v>2023</v>
      </c>
      <c r="D32" s="56" t="s">
        <v>607</v>
      </c>
      <c r="E32" s="56">
        <v>2333110146</v>
      </c>
      <c r="F32" s="56" t="s">
        <v>631</v>
      </c>
      <c r="G32" s="58">
        <v>88.958</v>
      </c>
      <c r="H32" s="59">
        <v>3</v>
      </c>
      <c r="I32" s="58">
        <v>91.958</v>
      </c>
      <c r="J32" s="58">
        <v>78.442105</v>
      </c>
      <c r="K32" s="59">
        <v>0.5</v>
      </c>
      <c r="L32" s="58">
        <v>78.942105</v>
      </c>
      <c r="M32" s="58">
        <v>74.825</v>
      </c>
      <c r="N32" s="59">
        <v>0</v>
      </c>
      <c r="O32" s="58">
        <v>74.825</v>
      </c>
      <c r="P32" s="61">
        <v>80.482779</v>
      </c>
      <c r="Q32" s="73">
        <v>27</v>
      </c>
      <c r="R32" s="56">
        <v>26</v>
      </c>
      <c r="S32" s="56" t="s">
        <v>33</v>
      </c>
      <c r="T32" s="56">
        <v>71</v>
      </c>
      <c r="U32" s="57" t="s">
        <v>49</v>
      </c>
      <c r="V32" s="57"/>
      <c r="W32" s="57"/>
      <c r="X32" s="57"/>
    </row>
    <row r="33" customHeight="1" spans="1:24">
      <c r="A33" s="56" t="s">
        <v>29</v>
      </c>
      <c r="B33" s="57" t="s">
        <v>110</v>
      </c>
      <c r="C33" s="56">
        <v>2023</v>
      </c>
      <c r="D33" s="56" t="s">
        <v>605</v>
      </c>
      <c r="E33" s="56">
        <v>2333110174</v>
      </c>
      <c r="F33" s="56" t="s">
        <v>632</v>
      </c>
      <c r="G33" s="58">
        <v>89</v>
      </c>
      <c r="H33" s="59">
        <v>6</v>
      </c>
      <c r="I33" s="58">
        <v>95</v>
      </c>
      <c r="J33" s="58">
        <v>77.32381</v>
      </c>
      <c r="K33" s="59">
        <v>0.5</v>
      </c>
      <c r="L33" s="58">
        <v>77.82381</v>
      </c>
      <c r="M33" s="58">
        <v>77.875</v>
      </c>
      <c r="N33" s="59">
        <v>0</v>
      </c>
      <c r="O33" s="58">
        <v>77.875</v>
      </c>
      <c r="P33" s="61">
        <v>80.405357</v>
      </c>
      <c r="Q33" s="73">
        <v>28</v>
      </c>
      <c r="R33" s="56">
        <v>28</v>
      </c>
      <c r="S33" s="56" t="s">
        <v>33</v>
      </c>
      <c r="T33" s="56">
        <v>71</v>
      </c>
      <c r="U33" s="57" t="s">
        <v>49</v>
      </c>
      <c r="V33" s="74"/>
      <c r="W33" s="74"/>
      <c r="X33" s="75"/>
    </row>
    <row r="34" customHeight="1" spans="1:24">
      <c r="A34" s="56" t="s">
        <v>29</v>
      </c>
      <c r="B34" s="57" t="s">
        <v>110</v>
      </c>
      <c r="C34" s="56">
        <v>2023</v>
      </c>
      <c r="D34" s="56" t="s">
        <v>607</v>
      </c>
      <c r="E34" s="56">
        <v>2333110139</v>
      </c>
      <c r="F34" s="56" t="s">
        <v>633</v>
      </c>
      <c r="G34" s="58">
        <v>88.984</v>
      </c>
      <c r="H34" s="59">
        <v>3</v>
      </c>
      <c r="I34" s="58">
        <v>91.984</v>
      </c>
      <c r="J34" s="58">
        <v>76.989474</v>
      </c>
      <c r="K34" s="59">
        <v>1</v>
      </c>
      <c r="L34" s="58">
        <v>77.989474</v>
      </c>
      <c r="M34" s="58">
        <v>78.45</v>
      </c>
      <c r="N34" s="59">
        <v>0</v>
      </c>
      <c r="O34" s="58">
        <v>78.45</v>
      </c>
      <c r="P34" s="61">
        <v>80.134705</v>
      </c>
      <c r="Q34" s="73">
        <v>29</v>
      </c>
      <c r="R34" s="56">
        <v>27</v>
      </c>
      <c r="S34" s="56" t="s">
        <v>33</v>
      </c>
      <c r="T34" s="56">
        <v>71</v>
      </c>
      <c r="U34" s="57"/>
      <c r="V34" s="57"/>
      <c r="W34" s="57"/>
      <c r="X34" s="57"/>
    </row>
    <row r="35" customHeight="1" spans="1:24">
      <c r="A35" s="56" t="s">
        <v>29</v>
      </c>
      <c r="B35" s="57" t="s">
        <v>110</v>
      </c>
      <c r="C35" s="56">
        <v>2023</v>
      </c>
      <c r="D35" s="56" t="s">
        <v>607</v>
      </c>
      <c r="E35" s="56">
        <v>2333110161</v>
      </c>
      <c r="F35" s="56" t="s">
        <v>634</v>
      </c>
      <c r="G35" s="58">
        <v>88.975</v>
      </c>
      <c r="H35" s="59">
        <v>11.025</v>
      </c>
      <c r="I35" s="58">
        <v>100</v>
      </c>
      <c r="J35" s="58">
        <v>75.778947</v>
      </c>
      <c r="K35" s="59">
        <v>1.297348</v>
      </c>
      <c r="L35" s="58">
        <v>77.076295</v>
      </c>
      <c r="M35" s="58">
        <v>72.8</v>
      </c>
      <c r="N35" s="59">
        <v>0</v>
      </c>
      <c r="O35" s="58">
        <v>72.8</v>
      </c>
      <c r="P35" s="61">
        <v>80.087222</v>
      </c>
      <c r="Q35" s="73">
        <v>30</v>
      </c>
      <c r="R35" s="56">
        <v>32</v>
      </c>
      <c r="S35" s="56" t="s">
        <v>33</v>
      </c>
      <c r="T35" s="56">
        <v>71</v>
      </c>
      <c r="U35" s="57"/>
      <c r="V35" s="29" t="s">
        <v>435</v>
      </c>
      <c r="W35" s="57"/>
      <c r="X35" s="57"/>
    </row>
    <row r="36" customHeight="1" spans="1:24">
      <c r="A36" s="56" t="s">
        <v>29</v>
      </c>
      <c r="B36" s="57" t="s">
        <v>110</v>
      </c>
      <c r="C36" s="56">
        <v>2023</v>
      </c>
      <c r="D36" s="56" t="s">
        <v>605</v>
      </c>
      <c r="E36" s="56">
        <v>2333110183</v>
      </c>
      <c r="F36" s="56" t="s">
        <v>635</v>
      </c>
      <c r="G36" s="58">
        <v>89</v>
      </c>
      <c r="H36" s="59">
        <v>7</v>
      </c>
      <c r="I36" s="58">
        <v>96</v>
      </c>
      <c r="J36" s="58">
        <v>75.642105</v>
      </c>
      <c r="K36" s="59">
        <v>1</v>
      </c>
      <c r="L36" s="58">
        <v>76.642105</v>
      </c>
      <c r="M36" s="58">
        <v>81.8</v>
      </c>
      <c r="N36" s="59">
        <v>0</v>
      </c>
      <c r="O36" s="58">
        <v>81.8</v>
      </c>
      <c r="P36" s="61">
        <v>80.061579</v>
      </c>
      <c r="Q36" s="73">
        <v>31</v>
      </c>
      <c r="R36" s="56">
        <v>35</v>
      </c>
      <c r="S36" s="56" t="s">
        <v>33</v>
      </c>
      <c r="T36" s="56">
        <v>71</v>
      </c>
      <c r="U36" s="57"/>
      <c r="V36" s="74"/>
      <c r="W36" s="74"/>
      <c r="X36" s="75"/>
    </row>
    <row r="37" customHeight="1" spans="1:24">
      <c r="A37" s="56" t="s">
        <v>29</v>
      </c>
      <c r="B37" s="57" t="s">
        <v>110</v>
      </c>
      <c r="C37" s="56">
        <v>2023</v>
      </c>
      <c r="D37" s="56" t="s">
        <v>603</v>
      </c>
      <c r="E37" s="56">
        <v>2333110127</v>
      </c>
      <c r="F37" s="56" t="s">
        <v>636</v>
      </c>
      <c r="G37" s="58">
        <v>89.944737</v>
      </c>
      <c r="H37" s="59">
        <v>0</v>
      </c>
      <c r="I37" s="58">
        <v>89.944737</v>
      </c>
      <c r="J37" s="58">
        <v>77.273684</v>
      </c>
      <c r="K37" s="59">
        <v>0</v>
      </c>
      <c r="L37" s="58">
        <v>77.273684</v>
      </c>
      <c r="M37" s="58">
        <v>82.25</v>
      </c>
      <c r="N37" s="59">
        <v>0</v>
      </c>
      <c r="O37" s="58">
        <v>82.25</v>
      </c>
      <c r="P37" s="61">
        <v>79.671974</v>
      </c>
      <c r="Q37" s="73">
        <v>32</v>
      </c>
      <c r="R37" s="56">
        <v>29</v>
      </c>
      <c r="S37" s="56" t="s">
        <v>33</v>
      </c>
      <c r="T37" s="56">
        <v>71</v>
      </c>
      <c r="U37" s="57"/>
      <c r="V37" s="57"/>
      <c r="W37" s="57"/>
      <c r="X37" s="57"/>
    </row>
    <row r="38" customHeight="1" spans="1:24">
      <c r="A38" s="56" t="s">
        <v>29</v>
      </c>
      <c r="B38" s="57" t="s">
        <v>110</v>
      </c>
      <c r="C38" s="56">
        <v>2023</v>
      </c>
      <c r="D38" s="56" t="s">
        <v>603</v>
      </c>
      <c r="E38" s="56">
        <v>2333110114</v>
      </c>
      <c r="F38" s="56" t="s">
        <v>637</v>
      </c>
      <c r="G38" s="58">
        <v>89.928947</v>
      </c>
      <c r="H38" s="59">
        <v>0.5</v>
      </c>
      <c r="I38" s="58">
        <v>90.428947</v>
      </c>
      <c r="J38" s="58">
        <v>75.6</v>
      </c>
      <c r="K38" s="59">
        <v>0.2</v>
      </c>
      <c r="L38" s="58">
        <v>75.8</v>
      </c>
      <c r="M38" s="58">
        <v>91.9</v>
      </c>
      <c r="N38" s="59">
        <v>0</v>
      </c>
      <c r="O38" s="58">
        <v>91.9</v>
      </c>
      <c r="P38" s="61">
        <v>79.604342</v>
      </c>
      <c r="Q38" s="73">
        <v>33</v>
      </c>
      <c r="R38" s="56">
        <v>36</v>
      </c>
      <c r="S38" s="76" t="s">
        <v>73</v>
      </c>
      <c r="T38" s="56">
        <v>71</v>
      </c>
      <c r="U38" s="57"/>
      <c r="V38" s="57"/>
      <c r="W38" s="57"/>
      <c r="X38" s="57"/>
    </row>
    <row r="39" customHeight="1" spans="1:24">
      <c r="A39" s="56" t="s">
        <v>29</v>
      </c>
      <c r="B39" s="57" t="s">
        <v>110</v>
      </c>
      <c r="C39" s="56">
        <v>2023</v>
      </c>
      <c r="D39" s="56" t="s">
        <v>607</v>
      </c>
      <c r="E39" s="56">
        <v>2333110141</v>
      </c>
      <c r="F39" s="56" t="s">
        <v>638</v>
      </c>
      <c r="G39" s="58">
        <v>88.95</v>
      </c>
      <c r="H39" s="59">
        <v>2</v>
      </c>
      <c r="I39" s="58">
        <v>90.95</v>
      </c>
      <c r="J39" s="58">
        <v>75.8</v>
      </c>
      <c r="K39" s="59">
        <v>0</v>
      </c>
      <c r="L39" s="58">
        <v>75.8</v>
      </c>
      <c r="M39" s="58">
        <v>89.7</v>
      </c>
      <c r="N39" s="59">
        <v>0</v>
      </c>
      <c r="O39" s="58">
        <v>89.7</v>
      </c>
      <c r="P39" s="61">
        <v>79.4625</v>
      </c>
      <c r="Q39" s="73">
        <v>34</v>
      </c>
      <c r="R39" s="56">
        <v>37</v>
      </c>
      <c r="S39" s="56" t="s">
        <v>33</v>
      </c>
      <c r="T39" s="56">
        <v>71</v>
      </c>
      <c r="U39" s="57"/>
      <c r="V39" s="57"/>
      <c r="W39" s="57"/>
      <c r="X39" s="57"/>
    </row>
    <row r="40" customHeight="1" spans="1:24">
      <c r="A40" s="56" t="s">
        <v>29</v>
      </c>
      <c r="B40" s="57" t="s">
        <v>110</v>
      </c>
      <c r="C40" s="56">
        <v>2023</v>
      </c>
      <c r="D40" s="56" t="s">
        <v>605</v>
      </c>
      <c r="E40" s="56">
        <v>2333110175</v>
      </c>
      <c r="F40" s="56" t="s">
        <v>639</v>
      </c>
      <c r="G40" s="58">
        <v>89</v>
      </c>
      <c r="H40" s="59">
        <v>0</v>
      </c>
      <c r="I40" s="58">
        <v>89</v>
      </c>
      <c r="J40" s="58">
        <v>77.084211</v>
      </c>
      <c r="K40" s="59">
        <v>0</v>
      </c>
      <c r="L40" s="58">
        <v>77.084211</v>
      </c>
      <c r="M40" s="58">
        <v>80.15</v>
      </c>
      <c r="N40" s="59">
        <v>0</v>
      </c>
      <c r="O40" s="58">
        <v>80.15</v>
      </c>
      <c r="P40" s="61">
        <v>79.178158</v>
      </c>
      <c r="Q40" s="73">
        <v>35</v>
      </c>
      <c r="R40" s="56">
        <v>31</v>
      </c>
      <c r="S40" s="76" t="s">
        <v>73</v>
      </c>
      <c r="T40" s="56">
        <v>71</v>
      </c>
      <c r="U40" s="57"/>
      <c r="V40" s="74"/>
      <c r="W40" s="74"/>
      <c r="X40" s="75"/>
    </row>
    <row r="41" customHeight="1" spans="1:24">
      <c r="A41" s="56" t="s">
        <v>29</v>
      </c>
      <c r="B41" s="57" t="s">
        <v>110</v>
      </c>
      <c r="C41" s="56">
        <v>2023</v>
      </c>
      <c r="D41" s="56" t="s">
        <v>603</v>
      </c>
      <c r="E41" s="56">
        <v>2333110125</v>
      </c>
      <c r="F41" s="56" t="s">
        <v>640</v>
      </c>
      <c r="G41" s="58">
        <v>89.952632</v>
      </c>
      <c r="H41" s="59">
        <v>5</v>
      </c>
      <c r="I41" s="58">
        <v>94.952632</v>
      </c>
      <c r="J41" s="58">
        <v>74.347368</v>
      </c>
      <c r="K41" s="59">
        <v>0</v>
      </c>
      <c r="L41" s="58">
        <v>74.347368</v>
      </c>
      <c r="M41" s="58">
        <v>83.725</v>
      </c>
      <c r="N41" s="59">
        <v>6</v>
      </c>
      <c r="O41" s="58">
        <v>89.725</v>
      </c>
      <c r="P41" s="61">
        <v>78.975921</v>
      </c>
      <c r="Q41" s="73">
        <v>36</v>
      </c>
      <c r="R41" s="56">
        <v>43</v>
      </c>
      <c r="S41" s="56" t="s">
        <v>33</v>
      </c>
      <c r="T41" s="56">
        <v>71</v>
      </c>
      <c r="U41" s="57"/>
      <c r="V41" s="57"/>
      <c r="W41" s="57"/>
      <c r="X41" s="57"/>
    </row>
    <row r="42" customHeight="1" spans="1:24">
      <c r="A42" s="56" t="s">
        <v>29</v>
      </c>
      <c r="B42" s="57" t="s">
        <v>110</v>
      </c>
      <c r="C42" s="56">
        <v>2023</v>
      </c>
      <c r="D42" s="56" t="s">
        <v>607</v>
      </c>
      <c r="E42" s="56">
        <v>2333110157</v>
      </c>
      <c r="F42" s="56" t="s">
        <v>641</v>
      </c>
      <c r="G42" s="58">
        <v>88.984</v>
      </c>
      <c r="H42" s="59">
        <v>3.5</v>
      </c>
      <c r="I42" s="58">
        <v>92.484</v>
      </c>
      <c r="J42" s="58">
        <v>74.778947</v>
      </c>
      <c r="K42" s="59">
        <v>0.1</v>
      </c>
      <c r="L42" s="58">
        <v>74.878947</v>
      </c>
      <c r="M42" s="58">
        <v>83.55</v>
      </c>
      <c r="N42" s="59">
        <v>0</v>
      </c>
      <c r="O42" s="58">
        <v>83.55</v>
      </c>
      <c r="P42" s="61">
        <v>78.386811</v>
      </c>
      <c r="Q42" s="73">
        <v>37</v>
      </c>
      <c r="R42" s="56">
        <v>40</v>
      </c>
      <c r="S42" s="56" t="s">
        <v>33</v>
      </c>
      <c r="T42" s="56">
        <v>71</v>
      </c>
      <c r="U42" s="57"/>
      <c r="V42" s="57"/>
      <c r="W42" s="57"/>
      <c r="X42" s="57"/>
    </row>
    <row r="43" customHeight="1" spans="1:24">
      <c r="A43" s="56" t="s">
        <v>29</v>
      </c>
      <c r="B43" s="57" t="s">
        <v>110</v>
      </c>
      <c r="C43" s="56">
        <v>2023</v>
      </c>
      <c r="D43" s="56" t="s">
        <v>605</v>
      </c>
      <c r="E43" s="56">
        <v>2333110190</v>
      </c>
      <c r="F43" s="56" t="s">
        <v>642</v>
      </c>
      <c r="G43" s="58">
        <v>89</v>
      </c>
      <c r="H43" s="59">
        <v>0</v>
      </c>
      <c r="I43" s="58">
        <v>89</v>
      </c>
      <c r="J43" s="58">
        <v>76.78947368</v>
      </c>
      <c r="K43" s="59">
        <v>0</v>
      </c>
      <c r="L43" s="58">
        <v>76.78947368</v>
      </c>
      <c r="M43" s="58">
        <v>72.8</v>
      </c>
      <c r="N43" s="59">
        <v>0</v>
      </c>
      <c r="O43" s="58">
        <v>72.8</v>
      </c>
      <c r="P43" s="61">
        <v>78.22210526</v>
      </c>
      <c r="Q43" s="73">
        <v>38</v>
      </c>
      <c r="R43" s="56">
        <v>33</v>
      </c>
      <c r="S43" s="56" t="s">
        <v>33</v>
      </c>
      <c r="T43" s="56">
        <v>71</v>
      </c>
      <c r="U43" s="57"/>
      <c r="V43" s="29" t="s">
        <v>582</v>
      </c>
      <c r="W43" s="74"/>
      <c r="X43" s="75"/>
    </row>
    <row r="44" customHeight="1" spans="1:24">
      <c r="A44" s="56" t="s">
        <v>29</v>
      </c>
      <c r="B44" s="57" t="s">
        <v>110</v>
      </c>
      <c r="C44" s="56">
        <v>2023</v>
      </c>
      <c r="D44" s="56" t="s">
        <v>603</v>
      </c>
      <c r="E44" s="56">
        <v>2333110121</v>
      </c>
      <c r="F44" s="56" t="s">
        <v>643</v>
      </c>
      <c r="G44" s="58">
        <v>89.992105</v>
      </c>
      <c r="H44" s="59">
        <v>0</v>
      </c>
      <c r="I44" s="58">
        <v>89.992105</v>
      </c>
      <c r="J44" s="58">
        <v>75.515789</v>
      </c>
      <c r="K44" s="59">
        <v>0</v>
      </c>
      <c r="L44" s="58">
        <v>75.515789</v>
      </c>
      <c r="M44" s="58">
        <v>80</v>
      </c>
      <c r="N44" s="59">
        <v>0</v>
      </c>
      <c r="O44" s="58">
        <v>80</v>
      </c>
      <c r="P44" s="61">
        <v>78.135658</v>
      </c>
      <c r="Q44" s="73">
        <v>39</v>
      </c>
      <c r="R44" s="56">
        <v>39</v>
      </c>
      <c r="S44" s="76" t="s">
        <v>73</v>
      </c>
      <c r="T44" s="56">
        <v>71</v>
      </c>
      <c r="U44" s="57"/>
      <c r="V44" s="57"/>
      <c r="W44" s="57"/>
      <c r="X44" s="57"/>
    </row>
    <row r="45" customHeight="1" spans="1:24">
      <c r="A45" s="56" t="s">
        <v>29</v>
      </c>
      <c r="B45" s="57" t="s">
        <v>110</v>
      </c>
      <c r="C45" s="56">
        <v>2023</v>
      </c>
      <c r="D45" s="56" t="s">
        <v>603</v>
      </c>
      <c r="E45" s="56">
        <v>2333110132</v>
      </c>
      <c r="F45" s="56" t="s">
        <v>644</v>
      </c>
      <c r="G45" s="58">
        <v>89.968421</v>
      </c>
      <c r="H45" s="59">
        <v>4.5</v>
      </c>
      <c r="I45" s="58">
        <v>94.468421</v>
      </c>
      <c r="J45" s="58">
        <v>77.094737</v>
      </c>
      <c r="K45" s="59">
        <v>0</v>
      </c>
      <c r="L45" s="58">
        <v>77.094737</v>
      </c>
      <c r="M45" s="58">
        <v>59.55</v>
      </c>
      <c r="N45" s="59">
        <v>0</v>
      </c>
      <c r="O45" s="58">
        <v>59.55</v>
      </c>
      <c r="P45" s="61">
        <v>77.946316</v>
      </c>
      <c r="Q45" s="73">
        <v>40</v>
      </c>
      <c r="R45" s="56">
        <v>30</v>
      </c>
      <c r="S45" s="76" t="s">
        <v>73</v>
      </c>
      <c r="T45" s="56">
        <v>71</v>
      </c>
      <c r="U45" s="57"/>
      <c r="V45" s="57"/>
      <c r="W45" s="57"/>
      <c r="X45" s="57"/>
    </row>
    <row r="46" customHeight="1" spans="1:24">
      <c r="A46" s="56" t="s">
        <v>29</v>
      </c>
      <c r="B46" s="57" t="s">
        <v>110</v>
      </c>
      <c r="C46" s="56">
        <v>2023</v>
      </c>
      <c r="D46" s="56" t="s">
        <v>607</v>
      </c>
      <c r="E46" s="56">
        <v>2333110133</v>
      </c>
      <c r="F46" s="56" t="s">
        <v>645</v>
      </c>
      <c r="G46" s="58">
        <v>88.224</v>
      </c>
      <c r="H46" s="59">
        <v>2</v>
      </c>
      <c r="I46" s="58">
        <v>90.224</v>
      </c>
      <c r="J46" s="58">
        <v>74.473684</v>
      </c>
      <c r="K46" s="59">
        <v>0</v>
      </c>
      <c r="L46" s="58">
        <v>74.473684</v>
      </c>
      <c r="M46" s="58">
        <v>78.05</v>
      </c>
      <c r="N46" s="59">
        <v>0</v>
      </c>
      <c r="O46" s="58">
        <v>78.05</v>
      </c>
      <c r="P46" s="61">
        <v>77.193863</v>
      </c>
      <c r="Q46" s="73">
        <v>41</v>
      </c>
      <c r="R46" s="56">
        <v>42</v>
      </c>
      <c r="S46" s="76" t="s">
        <v>73</v>
      </c>
      <c r="T46" s="56">
        <v>71</v>
      </c>
      <c r="U46" s="57"/>
      <c r="V46" s="57"/>
      <c r="W46" s="57"/>
      <c r="X46" s="57"/>
    </row>
    <row r="47" customHeight="1" spans="1:24">
      <c r="A47" s="56" t="s">
        <v>29</v>
      </c>
      <c r="B47" s="57" t="s">
        <v>110</v>
      </c>
      <c r="C47" s="56">
        <v>2023</v>
      </c>
      <c r="D47" s="56" t="s">
        <v>605</v>
      </c>
      <c r="E47" s="56">
        <v>2333110169</v>
      </c>
      <c r="F47" s="56" t="s">
        <v>646</v>
      </c>
      <c r="G47" s="58">
        <v>89</v>
      </c>
      <c r="H47" s="59">
        <v>0</v>
      </c>
      <c r="I47" s="58">
        <v>89</v>
      </c>
      <c r="J47" s="58">
        <v>74.768421</v>
      </c>
      <c r="K47" s="59">
        <v>0</v>
      </c>
      <c r="L47" s="58">
        <v>74.768421</v>
      </c>
      <c r="M47" s="58">
        <v>76.2</v>
      </c>
      <c r="N47" s="59">
        <v>0</v>
      </c>
      <c r="O47" s="58">
        <v>76.2</v>
      </c>
      <c r="P47" s="61">
        <v>77.046316</v>
      </c>
      <c r="Q47" s="73">
        <v>42</v>
      </c>
      <c r="R47" s="56">
        <v>41</v>
      </c>
      <c r="S47" s="56" t="s">
        <v>33</v>
      </c>
      <c r="T47" s="56">
        <v>71</v>
      </c>
      <c r="U47" s="57"/>
      <c r="V47" s="74"/>
      <c r="W47" s="74"/>
      <c r="X47" s="75"/>
    </row>
    <row r="48" customHeight="1" spans="1:24">
      <c r="A48" s="56" t="s">
        <v>29</v>
      </c>
      <c r="B48" s="57" t="s">
        <v>110</v>
      </c>
      <c r="C48" s="56">
        <v>2023</v>
      </c>
      <c r="D48" s="56" t="s">
        <v>603</v>
      </c>
      <c r="E48" s="56">
        <v>2333110108</v>
      </c>
      <c r="F48" s="56" t="s">
        <v>647</v>
      </c>
      <c r="G48" s="58">
        <v>89.952632</v>
      </c>
      <c r="H48" s="59">
        <v>0</v>
      </c>
      <c r="I48" s="58">
        <v>89.9526</v>
      </c>
      <c r="J48" s="58">
        <v>75.6</v>
      </c>
      <c r="K48" s="59">
        <v>0</v>
      </c>
      <c r="L48" s="58">
        <v>75.6</v>
      </c>
      <c r="M48" s="58">
        <v>67.1</v>
      </c>
      <c r="N48" s="59">
        <v>0</v>
      </c>
      <c r="O48" s="58">
        <v>67.1</v>
      </c>
      <c r="P48" s="61">
        <v>76.90289</v>
      </c>
      <c r="Q48" s="73">
        <v>43</v>
      </c>
      <c r="R48" s="56">
        <v>38</v>
      </c>
      <c r="S48" s="76" t="s">
        <v>73</v>
      </c>
      <c r="T48" s="56">
        <v>71</v>
      </c>
      <c r="U48" s="57"/>
      <c r="V48" s="74"/>
      <c r="W48" s="74"/>
      <c r="X48" s="75"/>
    </row>
    <row r="49" customHeight="1" spans="1:24">
      <c r="A49" s="56" t="s">
        <v>29</v>
      </c>
      <c r="B49" s="57" t="s">
        <v>110</v>
      </c>
      <c r="C49" s="56">
        <v>2023</v>
      </c>
      <c r="D49" s="56" t="s">
        <v>603</v>
      </c>
      <c r="E49" s="56">
        <v>2333110117</v>
      </c>
      <c r="F49" s="56" t="s">
        <v>648</v>
      </c>
      <c r="G49" s="58">
        <v>89.992105</v>
      </c>
      <c r="H49" s="59">
        <v>1</v>
      </c>
      <c r="I49" s="58">
        <v>90.992105</v>
      </c>
      <c r="J49" s="58">
        <v>73.189474</v>
      </c>
      <c r="K49" s="59">
        <v>0</v>
      </c>
      <c r="L49" s="58">
        <v>73.189474</v>
      </c>
      <c r="M49" s="58">
        <v>78.55</v>
      </c>
      <c r="N49" s="59">
        <v>0</v>
      </c>
      <c r="O49" s="58">
        <v>78.55</v>
      </c>
      <c r="P49" s="61">
        <v>76.395921</v>
      </c>
      <c r="Q49" s="73">
        <v>44</v>
      </c>
      <c r="R49" s="56">
        <v>48</v>
      </c>
      <c r="S49" s="56" t="s">
        <v>33</v>
      </c>
      <c r="T49" s="56">
        <v>71</v>
      </c>
      <c r="U49" s="57"/>
      <c r="V49" s="57"/>
      <c r="W49" s="57"/>
      <c r="X49" s="57"/>
    </row>
    <row r="50" customHeight="1" spans="1:24">
      <c r="A50" s="56" t="s">
        <v>29</v>
      </c>
      <c r="B50" s="57" t="s">
        <v>110</v>
      </c>
      <c r="C50" s="56">
        <v>2023</v>
      </c>
      <c r="D50" s="56" t="s">
        <v>607</v>
      </c>
      <c r="E50" s="56">
        <v>2333110160</v>
      </c>
      <c r="F50" s="56" t="s">
        <v>649</v>
      </c>
      <c r="G50" s="58">
        <v>88.975</v>
      </c>
      <c r="H50" s="59">
        <v>2</v>
      </c>
      <c r="I50" s="58">
        <v>90.975</v>
      </c>
      <c r="J50" s="58">
        <v>73.210526</v>
      </c>
      <c r="K50" s="59">
        <v>0</v>
      </c>
      <c r="L50" s="58">
        <v>73.210526</v>
      </c>
      <c r="M50" s="58">
        <v>75.35</v>
      </c>
      <c r="N50" s="59">
        <v>0</v>
      </c>
      <c r="O50" s="58">
        <v>75.35</v>
      </c>
      <c r="P50" s="61">
        <v>76.089145</v>
      </c>
      <c r="Q50" s="73">
        <v>45</v>
      </c>
      <c r="R50" s="56">
        <v>46</v>
      </c>
      <c r="S50" s="76" t="s">
        <v>73</v>
      </c>
      <c r="T50" s="56">
        <v>71</v>
      </c>
      <c r="U50" s="57"/>
      <c r="V50" s="57"/>
      <c r="W50" s="57"/>
      <c r="X50" s="57"/>
    </row>
    <row r="51" customHeight="1" spans="1:24">
      <c r="A51" s="56" t="s">
        <v>29</v>
      </c>
      <c r="B51" s="57" t="s">
        <v>110</v>
      </c>
      <c r="C51" s="56">
        <v>2023</v>
      </c>
      <c r="D51" s="56" t="s">
        <v>607</v>
      </c>
      <c r="E51" s="56">
        <v>2333110144</v>
      </c>
      <c r="F51" s="56" t="s">
        <v>650</v>
      </c>
      <c r="G51" s="58">
        <v>88.992</v>
      </c>
      <c r="H51" s="59">
        <v>2</v>
      </c>
      <c r="I51" s="58">
        <v>90.992</v>
      </c>
      <c r="J51" s="58">
        <v>73.031579</v>
      </c>
      <c r="K51" s="59">
        <v>1.25</v>
      </c>
      <c r="L51" s="58">
        <v>74.281579</v>
      </c>
      <c r="M51" s="58">
        <v>67.05</v>
      </c>
      <c r="N51" s="59">
        <v>0</v>
      </c>
      <c r="O51" s="58">
        <v>67.05</v>
      </c>
      <c r="P51" s="61">
        <v>76.064984</v>
      </c>
      <c r="Q51" s="73">
        <v>46</v>
      </c>
      <c r="R51" s="56">
        <v>44</v>
      </c>
      <c r="S51" s="77" t="s">
        <v>73</v>
      </c>
      <c r="T51" s="56">
        <v>71</v>
      </c>
      <c r="U51" s="57"/>
      <c r="V51" s="57"/>
      <c r="W51" s="57"/>
      <c r="X51" s="57"/>
    </row>
    <row r="52" customHeight="1" spans="1:24">
      <c r="A52" s="56" t="s">
        <v>29</v>
      </c>
      <c r="B52" s="57" t="s">
        <v>110</v>
      </c>
      <c r="C52" s="56">
        <v>2023</v>
      </c>
      <c r="D52" s="56" t="s">
        <v>605</v>
      </c>
      <c r="E52" s="56">
        <v>2333110188</v>
      </c>
      <c r="F52" s="56" t="s">
        <v>651</v>
      </c>
      <c r="G52" s="58">
        <v>89</v>
      </c>
      <c r="H52" s="59">
        <v>0</v>
      </c>
      <c r="I52" s="58">
        <v>89</v>
      </c>
      <c r="J52" s="58">
        <v>73.76842105</v>
      </c>
      <c r="K52" s="59">
        <v>0</v>
      </c>
      <c r="L52" s="58">
        <v>73.76842105</v>
      </c>
      <c r="M52" s="58">
        <v>72.15</v>
      </c>
      <c r="N52" s="59">
        <v>0</v>
      </c>
      <c r="O52" s="58">
        <v>72.15</v>
      </c>
      <c r="P52" s="61">
        <v>76.0413157875</v>
      </c>
      <c r="Q52" s="73">
        <v>47</v>
      </c>
      <c r="R52" s="56">
        <v>45</v>
      </c>
      <c r="S52" s="76" t="s">
        <v>73</v>
      </c>
      <c r="T52" s="56">
        <v>71</v>
      </c>
      <c r="U52" s="57"/>
      <c r="V52" s="74"/>
      <c r="W52" s="74"/>
      <c r="X52" s="75"/>
    </row>
    <row r="53" customHeight="1" spans="1:24">
      <c r="A53" s="56" t="s">
        <v>29</v>
      </c>
      <c r="B53" s="57" t="s">
        <v>110</v>
      </c>
      <c r="C53" s="56">
        <v>2023</v>
      </c>
      <c r="D53" s="56" t="s">
        <v>607</v>
      </c>
      <c r="E53" s="56">
        <v>2333110148</v>
      </c>
      <c r="F53" s="56" t="s">
        <v>652</v>
      </c>
      <c r="G53" s="58">
        <v>88.934</v>
      </c>
      <c r="H53" s="59">
        <v>2</v>
      </c>
      <c r="I53" s="58">
        <v>90.934</v>
      </c>
      <c r="J53" s="58">
        <v>73.210526</v>
      </c>
      <c r="K53" s="59">
        <v>0</v>
      </c>
      <c r="L53" s="58">
        <v>73.210526</v>
      </c>
      <c r="M53" s="58">
        <v>73.85</v>
      </c>
      <c r="N53" s="59">
        <v>0</v>
      </c>
      <c r="O53" s="58">
        <v>73.85</v>
      </c>
      <c r="P53" s="61">
        <v>75.932995</v>
      </c>
      <c r="Q53" s="73">
        <v>48</v>
      </c>
      <c r="R53" s="56">
        <v>47</v>
      </c>
      <c r="S53" s="76" t="s">
        <v>73</v>
      </c>
      <c r="T53" s="56">
        <v>71</v>
      </c>
      <c r="U53" s="57"/>
      <c r="V53" s="57"/>
      <c r="W53" s="57"/>
      <c r="X53" s="57"/>
    </row>
    <row r="54" customHeight="1" spans="1:24">
      <c r="A54" s="56" t="s">
        <v>29</v>
      </c>
      <c r="B54" s="57" t="s">
        <v>110</v>
      </c>
      <c r="C54" s="56">
        <v>2023</v>
      </c>
      <c r="D54" s="56" t="s">
        <v>603</v>
      </c>
      <c r="E54" s="56">
        <v>2333110128</v>
      </c>
      <c r="F54" s="56" t="s">
        <v>653</v>
      </c>
      <c r="G54" s="58">
        <v>89.952632</v>
      </c>
      <c r="H54" s="59">
        <v>0</v>
      </c>
      <c r="I54" s="58">
        <v>89.952632</v>
      </c>
      <c r="J54" s="58">
        <v>71.547368</v>
      </c>
      <c r="K54" s="59">
        <v>0</v>
      </c>
      <c r="L54" s="58">
        <v>71.547368</v>
      </c>
      <c r="M54" s="58">
        <v>87.425</v>
      </c>
      <c r="N54" s="59">
        <v>0</v>
      </c>
      <c r="O54" s="58">
        <v>87.425</v>
      </c>
      <c r="P54" s="61">
        <v>75.895921</v>
      </c>
      <c r="Q54" s="73">
        <v>49</v>
      </c>
      <c r="R54" s="56">
        <v>53</v>
      </c>
      <c r="S54" s="56" t="s">
        <v>33</v>
      </c>
      <c r="T54" s="56">
        <v>71</v>
      </c>
      <c r="U54" s="57"/>
      <c r="V54" s="57"/>
      <c r="W54" s="57"/>
      <c r="X54" s="57"/>
    </row>
    <row r="55" customHeight="1" spans="1:24">
      <c r="A55" s="56" t="s">
        <v>29</v>
      </c>
      <c r="B55" s="57" t="s">
        <v>110</v>
      </c>
      <c r="C55" s="56">
        <v>2023</v>
      </c>
      <c r="D55" s="56" t="s">
        <v>607</v>
      </c>
      <c r="E55" s="56">
        <v>2333110142</v>
      </c>
      <c r="F55" s="56" t="s">
        <v>654</v>
      </c>
      <c r="G55" s="58">
        <v>88.984</v>
      </c>
      <c r="H55" s="59">
        <v>2</v>
      </c>
      <c r="I55" s="58">
        <v>90.984</v>
      </c>
      <c r="J55" s="58">
        <v>72.589474</v>
      </c>
      <c r="K55" s="59">
        <v>0</v>
      </c>
      <c r="L55" s="58">
        <v>72.589474</v>
      </c>
      <c r="M55" s="58">
        <v>74.35</v>
      </c>
      <c r="N55" s="59">
        <v>0</v>
      </c>
      <c r="O55" s="58">
        <v>74.35</v>
      </c>
      <c r="P55" s="61">
        <v>75.524705</v>
      </c>
      <c r="Q55" s="73">
        <v>50</v>
      </c>
      <c r="R55" s="56">
        <v>50</v>
      </c>
      <c r="S55" s="56" t="s">
        <v>33</v>
      </c>
      <c r="T55" s="56">
        <v>71</v>
      </c>
      <c r="U55" s="57"/>
      <c r="V55" s="57"/>
      <c r="W55" s="57"/>
      <c r="X55" s="57"/>
    </row>
    <row r="56" customHeight="1" spans="1:24">
      <c r="A56" s="56" t="s">
        <v>29</v>
      </c>
      <c r="B56" s="57" t="s">
        <v>110</v>
      </c>
      <c r="C56" s="56">
        <v>2023</v>
      </c>
      <c r="D56" s="56" t="s">
        <v>605</v>
      </c>
      <c r="E56" s="56">
        <v>2333110177</v>
      </c>
      <c r="F56" s="56" t="s">
        <v>655</v>
      </c>
      <c r="G56" s="58">
        <v>89</v>
      </c>
      <c r="H56" s="59">
        <v>0</v>
      </c>
      <c r="I56" s="58">
        <v>89</v>
      </c>
      <c r="J56" s="58">
        <v>72.431579</v>
      </c>
      <c r="K56" s="59">
        <v>0</v>
      </c>
      <c r="L56" s="58">
        <v>72.431579</v>
      </c>
      <c r="M56" s="58">
        <v>77.7</v>
      </c>
      <c r="N56" s="59">
        <v>0</v>
      </c>
      <c r="O56" s="58">
        <v>77.7</v>
      </c>
      <c r="P56" s="61">
        <v>75.443684</v>
      </c>
      <c r="Q56" s="73">
        <v>51</v>
      </c>
      <c r="R56" s="56">
        <v>51</v>
      </c>
      <c r="S56" s="76" t="s">
        <v>73</v>
      </c>
      <c r="T56" s="56">
        <v>71</v>
      </c>
      <c r="U56" s="57"/>
      <c r="V56" s="74"/>
      <c r="W56" s="74"/>
      <c r="X56" s="75"/>
    </row>
    <row r="57" customHeight="1" spans="1:24">
      <c r="A57" s="56" t="s">
        <v>29</v>
      </c>
      <c r="B57" s="57" t="s">
        <v>110</v>
      </c>
      <c r="C57" s="56">
        <v>2023</v>
      </c>
      <c r="D57" s="56" t="s">
        <v>607</v>
      </c>
      <c r="E57" s="56">
        <v>2333110147</v>
      </c>
      <c r="F57" s="56" t="s">
        <v>656</v>
      </c>
      <c r="G57" s="58">
        <v>88.942</v>
      </c>
      <c r="H57" s="59">
        <v>2</v>
      </c>
      <c r="I57" s="58">
        <v>90.942</v>
      </c>
      <c r="J57" s="58">
        <v>73.157895</v>
      </c>
      <c r="K57" s="59">
        <v>0</v>
      </c>
      <c r="L57" s="58">
        <v>73.157895</v>
      </c>
      <c r="M57" s="58">
        <v>61.85</v>
      </c>
      <c r="N57" s="59">
        <v>0</v>
      </c>
      <c r="O57" s="58">
        <v>61.85</v>
      </c>
      <c r="P57" s="61">
        <v>74.694721</v>
      </c>
      <c r="Q57" s="73">
        <v>52</v>
      </c>
      <c r="R57" s="56">
        <v>49</v>
      </c>
      <c r="S57" s="76" t="s">
        <v>73</v>
      </c>
      <c r="T57" s="56">
        <v>71</v>
      </c>
      <c r="U57" s="57"/>
      <c r="V57" s="57"/>
      <c r="W57" s="57"/>
      <c r="X57" s="57"/>
    </row>
    <row r="58" customHeight="1" spans="1:24">
      <c r="A58" s="56" t="s">
        <v>29</v>
      </c>
      <c r="B58" s="57" t="s">
        <v>110</v>
      </c>
      <c r="C58" s="56">
        <v>2023</v>
      </c>
      <c r="D58" s="56" t="s">
        <v>605</v>
      </c>
      <c r="E58" s="56">
        <v>2333110168</v>
      </c>
      <c r="F58" s="56" t="s">
        <v>657</v>
      </c>
      <c r="G58" s="58">
        <v>89</v>
      </c>
      <c r="H58" s="59">
        <v>0</v>
      </c>
      <c r="I58" s="58">
        <v>89</v>
      </c>
      <c r="J58" s="58">
        <v>72.06315789</v>
      </c>
      <c r="K58" s="59">
        <v>0</v>
      </c>
      <c r="L58" s="58">
        <v>72.06315789</v>
      </c>
      <c r="M58" s="58">
        <v>69.275</v>
      </c>
      <c r="N58" s="59">
        <v>0</v>
      </c>
      <c r="O58" s="58">
        <v>69.275</v>
      </c>
      <c r="P58" s="61">
        <v>74.3253684175</v>
      </c>
      <c r="Q58" s="73">
        <v>53</v>
      </c>
      <c r="R58" s="56">
        <v>52</v>
      </c>
      <c r="S58" s="76" t="s">
        <v>73</v>
      </c>
      <c r="T58" s="56">
        <v>71</v>
      </c>
      <c r="U58" s="57"/>
      <c r="V58" s="74"/>
      <c r="W58" s="74"/>
      <c r="X58" s="75"/>
    </row>
    <row r="59" customHeight="1" spans="1:24">
      <c r="A59" s="56" t="s">
        <v>29</v>
      </c>
      <c r="B59" s="57" t="s">
        <v>110</v>
      </c>
      <c r="C59" s="56">
        <v>2023</v>
      </c>
      <c r="D59" s="56" t="s">
        <v>603</v>
      </c>
      <c r="E59" s="56">
        <v>2333110112</v>
      </c>
      <c r="F59" s="56" t="s">
        <v>658</v>
      </c>
      <c r="G59" s="58">
        <v>89.968421</v>
      </c>
      <c r="H59" s="59">
        <v>0</v>
      </c>
      <c r="I59" s="58">
        <v>89.968421</v>
      </c>
      <c r="J59" s="58">
        <v>70.526316</v>
      </c>
      <c r="K59" s="59">
        <v>0</v>
      </c>
      <c r="L59" s="58">
        <v>70.526316</v>
      </c>
      <c r="M59" s="58">
        <v>75.2</v>
      </c>
      <c r="N59" s="59">
        <v>0</v>
      </c>
      <c r="O59" s="58">
        <v>75.2</v>
      </c>
      <c r="P59" s="61">
        <v>73.91</v>
      </c>
      <c r="Q59" s="73">
        <v>54</v>
      </c>
      <c r="R59" s="56">
        <v>56</v>
      </c>
      <c r="S59" s="76" t="s">
        <v>73</v>
      </c>
      <c r="T59" s="56">
        <v>71</v>
      </c>
      <c r="U59" s="57"/>
      <c r="V59" s="57"/>
      <c r="W59" s="57"/>
      <c r="X59" s="57"/>
    </row>
    <row r="60" customHeight="1" spans="1:24">
      <c r="A60" s="56" t="s">
        <v>29</v>
      </c>
      <c r="B60" s="57" t="s">
        <v>110</v>
      </c>
      <c r="C60" s="56">
        <v>2023</v>
      </c>
      <c r="D60" s="56" t="s">
        <v>605</v>
      </c>
      <c r="E60" s="56">
        <v>2333110173</v>
      </c>
      <c r="F60" s="56" t="s">
        <v>659</v>
      </c>
      <c r="G60" s="58">
        <v>89</v>
      </c>
      <c r="H60" s="59">
        <v>0</v>
      </c>
      <c r="I60" s="58">
        <v>89</v>
      </c>
      <c r="J60" s="58">
        <v>70.383178</v>
      </c>
      <c r="K60" s="59">
        <v>0</v>
      </c>
      <c r="L60" s="58">
        <v>70.383178</v>
      </c>
      <c r="M60" s="58">
        <v>73.8</v>
      </c>
      <c r="N60" s="59">
        <v>0</v>
      </c>
      <c r="O60" s="58">
        <v>73.8</v>
      </c>
      <c r="P60" s="61">
        <v>73.517383</v>
      </c>
      <c r="Q60" s="73">
        <v>55</v>
      </c>
      <c r="R60" s="56">
        <v>57</v>
      </c>
      <c r="S60" s="76" t="s">
        <v>73</v>
      </c>
      <c r="T60" s="56">
        <v>71</v>
      </c>
      <c r="U60" s="57"/>
      <c r="V60" s="74"/>
      <c r="W60" s="74"/>
      <c r="X60" s="75"/>
    </row>
    <row r="61" customHeight="1" spans="1:24">
      <c r="A61" s="56" t="s">
        <v>29</v>
      </c>
      <c r="B61" s="57" t="s">
        <v>110</v>
      </c>
      <c r="C61" s="56">
        <v>2023</v>
      </c>
      <c r="D61" s="56" t="s">
        <v>607</v>
      </c>
      <c r="E61" s="56">
        <v>2333110140</v>
      </c>
      <c r="F61" s="56" t="s">
        <v>660</v>
      </c>
      <c r="G61" s="58">
        <v>88.984</v>
      </c>
      <c r="H61" s="59">
        <v>2</v>
      </c>
      <c r="I61" s="58">
        <v>90.984</v>
      </c>
      <c r="J61" s="58">
        <v>69.926316</v>
      </c>
      <c r="K61" s="59">
        <v>0</v>
      </c>
      <c r="L61" s="58">
        <v>69.926316</v>
      </c>
      <c r="M61" s="58">
        <v>72.125</v>
      </c>
      <c r="N61" s="59">
        <v>0</v>
      </c>
      <c r="O61" s="58">
        <v>72.125</v>
      </c>
      <c r="P61" s="61">
        <v>73.304837</v>
      </c>
      <c r="Q61" s="73">
        <v>56</v>
      </c>
      <c r="R61" s="56">
        <v>59</v>
      </c>
      <c r="S61" s="76" t="s">
        <v>73</v>
      </c>
      <c r="T61" s="56">
        <v>71</v>
      </c>
      <c r="U61" s="57"/>
      <c r="V61" s="57"/>
      <c r="W61" s="57"/>
      <c r="X61" s="57"/>
    </row>
    <row r="62" customHeight="1" spans="1:24">
      <c r="A62" s="56" t="s">
        <v>29</v>
      </c>
      <c r="B62" s="57" t="s">
        <v>110</v>
      </c>
      <c r="C62" s="56">
        <v>2023</v>
      </c>
      <c r="D62" s="56" t="s">
        <v>605</v>
      </c>
      <c r="E62" s="56">
        <v>2333110170</v>
      </c>
      <c r="F62" s="56" t="s">
        <v>661</v>
      </c>
      <c r="G62" s="58">
        <v>89</v>
      </c>
      <c r="H62" s="59">
        <v>0</v>
      </c>
      <c r="I62" s="58">
        <v>89</v>
      </c>
      <c r="J62" s="58">
        <v>67.719298</v>
      </c>
      <c r="K62" s="59">
        <v>0</v>
      </c>
      <c r="L62" s="58">
        <v>67.719298</v>
      </c>
      <c r="M62" s="58">
        <v>87.5</v>
      </c>
      <c r="N62" s="59">
        <v>0</v>
      </c>
      <c r="O62" s="58">
        <v>87.5</v>
      </c>
      <c r="P62" s="61">
        <v>72.889474</v>
      </c>
      <c r="Q62" s="73">
        <v>57</v>
      </c>
      <c r="R62" s="56">
        <v>65</v>
      </c>
      <c r="S62" s="76" t="s">
        <v>73</v>
      </c>
      <c r="T62" s="56">
        <v>71</v>
      </c>
      <c r="U62" s="57"/>
      <c r="V62" s="74"/>
      <c r="W62" s="74"/>
      <c r="X62" s="75"/>
    </row>
    <row r="63" customHeight="1" spans="1:24">
      <c r="A63" s="56" t="s">
        <v>29</v>
      </c>
      <c r="B63" s="57" t="s">
        <v>110</v>
      </c>
      <c r="C63" s="56">
        <v>2023</v>
      </c>
      <c r="D63" s="56" t="s">
        <v>607</v>
      </c>
      <c r="E63" s="56">
        <v>2333110138</v>
      </c>
      <c r="F63" s="56" t="s">
        <v>662</v>
      </c>
      <c r="G63" s="58">
        <v>89</v>
      </c>
      <c r="H63" s="59">
        <v>2</v>
      </c>
      <c r="I63" s="58">
        <v>91</v>
      </c>
      <c r="J63" s="58">
        <v>70.221053</v>
      </c>
      <c r="K63" s="59">
        <v>0</v>
      </c>
      <c r="L63" s="58">
        <v>70.221053</v>
      </c>
      <c r="M63" s="58">
        <v>64.95</v>
      </c>
      <c r="N63" s="59">
        <v>0</v>
      </c>
      <c r="O63" s="58">
        <v>64.95</v>
      </c>
      <c r="P63" s="61">
        <v>72.810789</v>
      </c>
      <c r="Q63" s="73">
        <v>58</v>
      </c>
      <c r="R63" s="56">
        <v>58</v>
      </c>
      <c r="S63" s="76" t="s">
        <v>73</v>
      </c>
      <c r="T63" s="56">
        <v>71</v>
      </c>
      <c r="U63" s="57"/>
      <c r="V63" s="57"/>
      <c r="W63" s="57"/>
      <c r="X63" s="57"/>
    </row>
    <row r="64" customHeight="1" spans="1:24">
      <c r="A64" s="56" t="s">
        <v>29</v>
      </c>
      <c r="B64" s="57" t="s">
        <v>110</v>
      </c>
      <c r="C64" s="56">
        <v>2023</v>
      </c>
      <c r="D64" s="56" t="s">
        <v>603</v>
      </c>
      <c r="E64" s="56">
        <v>2333110111</v>
      </c>
      <c r="F64" s="56" t="s">
        <v>663</v>
      </c>
      <c r="G64" s="58">
        <v>89.968421</v>
      </c>
      <c r="H64" s="59">
        <v>1</v>
      </c>
      <c r="I64" s="58">
        <v>90.968421</v>
      </c>
      <c r="J64" s="58">
        <v>70.926316</v>
      </c>
      <c r="K64" s="59">
        <v>0</v>
      </c>
      <c r="L64" s="58">
        <v>70.926316</v>
      </c>
      <c r="M64" s="58">
        <v>59.1</v>
      </c>
      <c r="N64" s="59">
        <v>0</v>
      </c>
      <c r="O64" s="58">
        <v>59.1</v>
      </c>
      <c r="P64" s="61">
        <v>72.75</v>
      </c>
      <c r="Q64" s="73">
        <v>59</v>
      </c>
      <c r="R64" s="56">
        <v>55</v>
      </c>
      <c r="S64" s="76" t="s">
        <v>73</v>
      </c>
      <c r="T64" s="56">
        <v>71</v>
      </c>
      <c r="U64" s="57"/>
      <c r="V64" s="57"/>
      <c r="W64" s="57"/>
      <c r="X64" s="57"/>
    </row>
    <row r="65" customHeight="1" spans="1:24">
      <c r="A65" s="56" t="s">
        <v>29</v>
      </c>
      <c r="B65" s="57" t="s">
        <v>110</v>
      </c>
      <c r="C65" s="56">
        <v>2023</v>
      </c>
      <c r="D65" s="56" t="s">
        <v>607</v>
      </c>
      <c r="E65" s="56">
        <v>2333110145</v>
      </c>
      <c r="F65" s="56" t="s">
        <v>664</v>
      </c>
      <c r="G65" s="58">
        <v>88.975</v>
      </c>
      <c r="H65" s="59">
        <v>2</v>
      </c>
      <c r="I65" s="58">
        <v>90.975</v>
      </c>
      <c r="J65" s="58">
        <v>68.136842</v>
      </c>
      <c r="K65" s="59">
        <v>0</v>
      </c>
      <c r="L65" s="58">
        <v>68.136842</v>
      </c>
      <c r="M65" s="58">
        <v>77.65</v>
      </c>
      <c r="N65" s="59">
        <v>0</v>
      </c>
      <c r="O65" s="58">
        <v>77.65</v>
      </c>
      <c r="P65" s="61">
        <v>72.513882</v>
      </c>
      <c r="Q65" s="73">
        <v>60</v>
      </c>
      <c r="R65" s="56">
        <v>63</v>
      </c>
      <c r="S65" s="56" t="s">
        <v>33</v>
      </c>
      <c r="T65" s="56">
        <v>71</v>
      </c>
      <c r="U65" s="57"/>
      <c r="V65" s="57"/>
      <c r="W65" s="57"/>
      <c r="X65" s="57"/>
    </row>
    <row r="66" customHeight="1" spans="1:24">
      <c r="A66" s="56" t="s">
        <v>29</v>
      </c>
      <c r="B66" s="57" t="s">
        <v>110</v>
      </c>
      <c r="C66" s="56">
        <v>2023</v>
      </c>
      <c r="D66" s="56" t="s">
        <v>603</v>
      </c>
      <c r="E66" s="56">
        <v>2333110106</v>
      </c>
      <c r="F66" s="56" t="s">
        <v>665</v>
      </c>
      <c r="G66" s="58">
        <v>88.05789</v>
      </c>
      <c r="H66" s="59">
        <v>0</v>
      </c>
      <c r="I66" s="58">
        <v>88.05789</v>
      </c>
      <c r="J66" s="58">
        <v>70.957895</v>
      </c>
      <c r="K66" s="59">
        <v>0</v>
      </c>
      <c r="L66" s="58">
        <v>70.957895</v>
      </c>
      <c r="M66" s="58">
        <v>60</v>
      </c>
      <c r="N66" s="59">
        <v>0</v>
      </c>
      <c r="O66" s="58">
        <v>60</v>
      </c>
      <c r="P66" s="61">
        <v>72.427105</v>
      </c>
      <c r="Q66" s="73">
        <v>61</v>
      </c>
      <c r="R66" s="56">
        <v>54</v>
      </c>
      <c r="S66" s="76" t="s">
        <v>73</v>
      </c>
      <c r="T66" s="56">
        <v>71</v>
      </c>
      <c r="U66" s="57"/>
      <c r="V66" s="74"/>
      <c r="W66" s="74"/>
      <c r="X66" s="75"/>
    </row>
    <row r="67" customHeight="1" spans="1:24">
      <c r="A67" s="56" t="s">
        <v>29</v>
      </c>
      <c r="B67" s="57" t="s">
        <v>110</v>
      </c>
      <c r="C67" s="56">
        <v>2023</v>
      </c>
      <c r="D67" s="56" t="s">
        <v>607</v>
      </c>
      <c r="E67" s="56">
        <v>2333110150</v>
      </c>
      <c r="F67" s="56" t="s">
        <v>666</v>
      </c>
      <c r="G67" s="58">
        <v>88.958</v>
      </c>
      <c r="H67" s="59">
        <v>2</v>
      </c>
      <c r="I67" s="58">
        <v>90.958</v>
      </c>
      <c r="J67" s="58">
        <v>68.831579</v>
      </c>
      <c r="K67" s="59">
        <v>0</v>
      </c>
      <c r="L67" s="58">
        <v>68.831579</v>
      </c>
      <c r="M67" s="58">
        <v>71.15</v>
      </c>
      <c r="N67" s="59">
        <v>0</v>
      </c>
      <c r="O67" s="58">
        <v>71.15</v>
      </c>
      <c r="P67" s="61">
        <v>72.382384</v>
      </c>
      <c r="Q67" s="73">
        <v>62</v>
      </c>
      <c r="R67" s="56">
        <v>60</v>
      </c>
      <c r="S67" s="76" t="s">
        <v>73</v>
      </c>
      <c r="T67" s="56">
        <v>71</v>
      </c>
      <c r="U67" s="57"/>
      <c r="V67" s="57"/>
      <c r="W67" s="57"/>
      <c r="X67" s="57"/>
    </row>
    <row r="68" customHeight="1" spans="1:24">
      <c r="A68" s="56" t="s">
        <v>29</v>
      </c>
      <c r="B68" s="57" t="s">
        <v>110</v>
      </c>
      <c r="C68" s="56">
        <v>2023</v>
      </c>
      <c r="D68" s="56" t="s">
        <v>603</v>
      </c>
      <c r="E68" s="56">
        <v>2333110122</v>
      </c>
      <c r="F68" s="56" t="s">
        <v>667</v>
      </c>
      <c r="G68" s="58">
        <v>89.984211</v>
      </c>
      <c r="H68" s="59">
        <v>0</v>
      </c>
      <c r="I68" s="58">
        <v>89.984211</v>
      </c>
      <c r="J68" s="58">
        <v>68.336842</v>
      </c>
      <c r="K68" s="59">
        <v>0</v>
      </c>
      <c r="L68" s="58">
        <v>68.336842</v>
      </c>
      <c r="M68" s="58">
        <v>73.1</v>
      </c>
      <c r="N68" s="59">
        <v>0</v>
      </c>
      <c r="O68" s="58">
        <v>73.1</v>
      </c>
      <c r="P68" s="61">
        <v>72.060263</v>
      </c>
      <c r="Q68" s="73">
        <v>63</v>
      </c>
      <c r="R68" s="56">
        <v>61</v>
      </c>
      <c r="S68" s="76" t="s">
        <v>73</v>
      </c>
      <c r="T68" s="56">
        <v>71</v>
      </c>
      <c r="U68" s="57"/>
      <c r="V68" s="57"/>
      <c r="W68" s="57"/>
      <c r="X68" s="57"/>
    </row>
    <row r="69" customHeight="1" spans="1:24">
      <c r="A69" s="56" t="s">
        <v>29</v>
      </c>
      <c r="B69" s="57" t="s">
        <v>110</v>
      </c>
      <c r="C69" s="56">
        <v>2023</v>
      </c>
      <c r="D69" s="56" t="s">
        <v>607</v>
      </c>
      <c r="E69" s="56">
        <v>2333110143</v>
      </c>
      <c r="F69" s="56" t="s">
        <v>668</v>
      </c>
      <c r="G69" s="58">
        <v>88.975</v>
      </c>
      <c r="H69" s="59">
        <v>2</v>
      </c>
      <c r="I69" s="58">
        <v>90.975</v>
      </c>
      <c r="J69" s="58">
        <v>67.484211</v>
      </c>
      <c r="K69" s="59">
        <v>0</v>
      </c>
      <c r="L69" s="58">
        <v>67.484211</v>
      </c>
      <c r="M69" s="58">
        <v>74.05</v>
      </c>
      <c r="N69" s="59">
        <v>0</v>
      </c>
      <c r="O69" s="58">
        <v>74.05</v>
      </c>
      <c r="P69" s="61">
        <v>71.664408</v>
      </c>
      <c r="Q69" s="73">
        <v>64</v>
      </c>
      <c r="R69" s="56">
        <v>66</v>
      </c>
      <c r="S69" s="76" t="s">
        <v>73</v>
      </c>
      <c r="T69" s="56">
        <v>71</v>
      </c>
      <c r="U69" s="57"/>
      <c r="V69" s="57"/>
      <c r="W69" s="57"/>
      <c r="X69" s="57"/>
    </row>
    <row r="70" customHeight="1" spans="1:24">
      <c r="A70" s="56" t="s">
        <v>29</v>
      </c>
      <c r="B70" s="57" t="s">
        <v>110</v>
      </c>
      <c r="C70" s="56">
        <v>2023</v>
      </c>
      <c r="D70" s="56" t="s">
        <v>607</v>
      </c>
      <c r="E70" s="56">
        <v>2333110158</v>
      </c>
      <c r="F70" s="56" t="s">
        <v>669</v>
      </c>
      <c r="G70" s="58">
        <v>88.958</v>
      </c>
      <c r="H70" s="59">
        <v>2</v>
      </c>
      <c r="I70" s="58">
        <v>90.958</v>
      </c>
      <c r="J70" s="58">
        <v>67.726316</v>
      </c>
      <c r="K70" s="59">
        <v>0</v>
      </c>
      <c r="L70" s="58">
        <v>67.726316</v>
      </c>
      <c r="M70" s="58">
        <v>71.525</v>
      </c>
      <c r="N70" s="59">
        <v>0</v>
      </c>
      <c r="O70" s="58">
        <v>71.525</v>
      </c>
      <c r="P70" s="61">
        <v>71.590937</v>
      </c>
      <c r="Q70" s="73">
        <v>65</v>
      </c>
      <c r="R70" s="56">
        <v>64</v>
      </c>
      <c r="S70" s="76" t="s">
        <v>73</v>
      </c>
      <c r="T70" s="56">
        <v>71</v>
      </c>
      <c r="U70" s="57"/>
      <c r="V70" s="57"/>
      <c r="W70" s="57"/>
      <c r="X70" s="57"/>
    </row>
    <row r="71" customHeight="1" spans="1:24">
      <c r="A71" s="56" t="s">
        <v>29</v>
      </c>
      <c r="B71" s="57" t="s">
        <v>110</v>
      </c>
      <c r="C71" s="56">
        <v>2023</v>
      </c>
      <c r="D71" s="56" t="s">
        <v>603</v>
      </c>
      <c r="E71" s="56">
        <v>2333110130</v>
      </c>
      <c r="F71" s="56" t="s">
        <v>670</v>
      </c>
      <c r="G71" s="58">
        <v>89.992105</v>
      </c>
      <c r="H71" s="59">
        <v>2</v>
      </c>
      <c r="I71" s="58">
        <v>91.992105</v>
      </c>
      <c r="J71" s="58">
        <v>68.147368</v>
      </c>
      <c r="K71" s="59">
        <v>0</v>
      </c>
      <c r="L71" s="58">
        <v>68.147368</v>
      </c>
      <c r="M71" s="58">
        <v>57.8</v>
      </c>
      <c r="N71" s="59">
        <v>0</v>
      </c>
      <c r="O71" s="58">
        <v>57.8</v>
      </c>
      <c r="P71" s="61">
        <v>70.689342</v>
      </c>
      <c r="Q71" s="73">
        <v>66</v>
      </c>
      <c r="R71" s="56">
        <v>62</v>
      </c>
      <c r="S71" s="76" t="s">
        <v>73</v>
      </c>
      <c r="T71" s="56">
        <v>71</v>
      </c>
      <c r="U71" s="57"/>
      <c r="V71" s="57"/>
      <c r="W71" s="57"/>
      <c r="X71" s="57"/>
    </row>
    <row r="72" customHeight="1" spans="1:24">
      <c r="A72" s="56" t="s">
        <v>29</v>
      </c>
      <c r="B72" s="57" t="s">
        <v>110</v>
      </c>
      <c r="C72" s="56">
        <v>2023</v>
      </c>
      <c r="D72" s="56" t="s">
        <v>605</v>
      </c>
      <c r="E72" s="56">
        <v>2333110180</v>
      </c>
      <c r="F72" s="56" t="s">
        <v>671</v>
      </c>
      <c r="G72" s="58">
        <v>89</v>
      </c>
      <c r="H72" s="59">
        <v>0</v>
      </c>
      <c r="I72" s="58">
        <v>89</v>
      </c>
      <c r="J72" s="58">
        <v>66.71578947</v>
      </c>
      <c r="K72" s="59">
        <v>0</v>
      </c>
      <c r="L72" s="58">
        <v>66.71578947</v>
      </c>
      <c r="M72" s="58">
        <v>64.725</v>
      </c>
      <c r="N72" s="59">
        <v>0</v>
      </c>
      <c r="O72" s="58">
        <v>64.725</v>
      </c>
      <c r="P72" s="61">
        <v>69.863</v>
      </c>
      <c r="Q72" s="73">
        <v>67</v>
      </c>
      <c r="R72" s="56">
        <v>67</v>
      </c>
      <c r="S72" s="76" t="s">
        <v>73</v>
      </c>
      <c r="T72" s="56">
        <v>71</v>
      </c>
      <c r="U72" s="57"/>
      <c r="V72" s="74"/>
      <c r="W72" s="74"/>
      <c r="X72" s="75"/>
    </row>
    <row r="73" customHeight="1" spans="1:24">
      <c r="A73" s="56" t="s">
        <v>29</v>
      </c>
      <c r="B73" s="57" t="s">
        <v>110</v>
      </c>
      <c r="C73" s="56">
        <v>2023</v>
      </c>
      <c r="D73" s="56" t="s">
        <v>603</v>
      </c>
      <c r="E73" s="56">
        <v>2333110120</v>
      </c>
      <c r="F73" s="56" t="s">
        <v>672</v>
      </c>
      <c r="G73" s="58">
        <v>89.992105</v>
      </c>
      <c r="H73" s="59">
        <v>1</v>
      </c>
      <c r="I73" s="58">
        <v>90.992105</v>
      </c>
      <c r="J73" s="58">
        <v>61.715789</v>
      </c>
      <c r="K73" s="59">
        <v>0</v>
      </c>
      <c r="L73" s="58">
        <v>61.715789</v>
      </c>
      <c r="M73" s="58">
        <v>82.9</v>
      </c>
      <c r="N73" s="59">
        <v>0</v>
      </c>
      <c r="O73" s="58">
        <v>82.9</v>
      </c>
      <c r="P73" s="61">
        <v>68.225658</v>
      </c>
      <c r="Q73" s="73">
        <v>68</v>
      </c>
      <c r="R73" s="56">
        <v>68</v>
      </c>
      <c r="S73" s="76" t="s">
        <v>73</v>
      </c>
      <c r="T73" s="56">
        <v>71</v>
      </c>
      <c r="U73" s="57"/>
      <c r="V73" s="57"/>
      <c r="W73" s="57"/>
      <c r="X73" s="57"/>
    </row>
    <row r="74" customHeight="1" spans="1:24">
      <c r="A74" s="56" t="s">
        <v>29</v>
      </c>
      <c r="B74" s="57" t="s">
        <v>110</v>
      </c>
      <c r="C74" s="56">
        <v>2023</v>
      </c>
      <c r="D74" s="56" t="s">
        <v>607</v>
      </c>
      <c r="E74" s="56">
        <v>2233110122</v>
      </c>
      <c r="F74" s="56" t="s">
        <v>673</v>
      </c>
      <c r="G74" s="58">
        <v>88</v>
      </c>
      <c r="H74" s="59">
        <v>0</v>
      </c>
      <c r="I74" s="58">
        <v>88</v>
      </c>
      <c r="J74" s="58">
        <v>60.252632</v>
      </c>
      <c r="K74" s="59">
        <v>0</v>
      </c>
      <c r="L74" s="58">
        <v>60.252632</v>
      </c>
      <c r="M74" s="58">
        <v>67.6</v>
      </c>
      <c r="N74" s="59">
        <v>0</v>
      </c>
      <c r="O74" s="58">
        <v>67.6</v>
      </c>
      <c r="P74" s="61">
        <v>65.149474</v>
      </c>
      <c r="Q74" s="73">
        <v>69</v>
      </c>
      <c r="R74" s="56">
        <v>69</v>
      </c>
      <c r="S74" s="76" t="s">
        <v>73</v>
      </c>
      <c r="T74" s="56">
        <v>71</v>
      </c>
      <c r="U74" s="57"/>
      <c r="V74" s="57"/>
      <c r="W74" s="57"/>
      <c r="X74" s="57"/>
    </row>
    <row r="75" customHeight="1" spans="1:24">
      <c r="A75" s="56" t="s">
        <v>29</v>
      </c>
      <c r="B75" s="57" t="s">
        <v>110</v>
      </c>
      <c r="C75" s="56">
        <v>2023</v>
      </c>
      <c r="D75" s="56" t="s">
        <v>603</v>
      </c>
      <c r="E75" s="56">
        <v>2333110107</v>
      </c>
      <c r="F75" s="56" t="s">
        <v>674</v>
      </c>
      <c r="G75" s="58">
        <v>89.59737</v>
      </c>
      <c r="H75" s="59">
        <v>0</v>
      </c>
      <c r="I75" s="58">
        <v>89.59737</v>
      </c>
      <c r="J75" s="58">
        <v>58.768421</v>
      </c>
      <c r="K75" s="59">
        <v>0</v>
      </c>
      <c r="L75" s="58">
        <v>58.768421</v>
      </c>
      <c r="M75" s="58">
        <v>67.8</v>
      </c>
      <c r="N75" s="59">
        <v>0</v>
      </c>
      <c r="O75" s="58">
        <v>67.8</v>
      </c>
      <c r="P75" s="61">
        <v>64.295921</v>
      </c>
      <c r="Q75" s="73">
        <v>70</v>
      </c>
      <c r="R75" s="56">
        <v>70</v>
      </c>
      <c r="S75" s="76" t="s">
        <v>73</v>
      </c>
      <c r="T75" s="56">
        <v>71</v>
      </c>
      <c r="U75" s="57"/>
      <c r="V75" s="74"/>
      <c r="W75" s="74"/>
      <c r="X75" s="75"/>
    </row>
    <row r="76" customHeight="1" spans="1:24">
      <c r="A76" s="56" t="s">
        <v>29</v>
      </c>
      <c r="B76" s="57" t="s">
        <v>110</v>
      </c>
      <c r="C76" s="56">
        <v>2023</v>
      </c>
      <c r="D76" s="56" t="s">
        <v>605</v>
      </c>
      <c r="E76" s="56">
        <v>2333110192</v>
      </c>
      <c r="F76" s="56" t="s">
        <v>675</v>
      </c>
      <c r="G76" s="58">
        <v>89</v>
      </c>
      <c r="H76" s="59">
        <v>0</v>
      </c>
      <c r="I76" s="58">
        <v>89</v>
      </c>
      <c r="J76" s="58">
        <v>45.787879</v>
      </c>
      <c r="K76" s="59">
        <v>0</v>
      </c>
      <c r="L76" s="58">
        <v>45.787879</v>
      </c>
      <c r="M76" s="58">
        <v>64.75</v>
      </c>
      <c r="N76" s="59">
        <v>0</v>
      </c>
      <c r="O76" s="58">
        <v>64.75</v>
      </c>
      <c r="P76" s="61">
        <v>54.165909</v>
      </c>
      <c r="Q76" s="73">
        <v>71</v>
      </c>
      <c r="R76" s="56">
        <v>71</v>
      </c>
      <c r="S76" s="76" t="s">
        <v>73</v>
      </c>
      <c r="T76" s="56">
        <v>71</v>
      </c>
      <c r="U76" s="57"/>
      <c r="V76" s="74"/>
      <c r="W76" s="74"/>
      <c r="X76" s="75"/>
    </row>
    <row r="77" customHeight="1" spans="1:24">
      <c r="A77" s="78" t="s">
        <v>102</v>
      </c>
      <c r="B77" s="79" t="s">
        <v>103</v>
      </c>
      <c r="C77" s="79"/>
      <c r="D77" s="79"/>
      <c r="E77" s="79"/>
      <c r="F77" s="79"/>
      <c r="G77" s="80"/>
      <c r="H77" s="81"/>
      <c r="I77" s="80"/>
      <c r="J77" s="80"/>
      <c r="K77" s="81"/>
      <c r="L77" s="80"/>
      <c r="M77" s="80"/>
      <c r="N77" s="81"/>
      <c r="O77" s="80"/>
      <c r="P77" s="79"/>
      <c r="Q77" s="79"/>
      <c r="R77" s="79"/>
      <c r="S77" s="79"/>
      <c r="T77" s="79"/>
      <c r="U77" s="79"/>
      <c r="V77" s="79"/>
      <c r="W77" s="79"/>
      <c r="X77" s="79"/>
    </row>
    <row r="78" customHeight="1" spans="1:24">
      <c r="A78" s="82"/>
      <c r="B78" s="79" t="s">
        <v>490</v>
      </c>
      <c r="C78" s="79"/>
      <c r="D78" s="79"/>
      <c r="E78" s="79"/>
      <c r="F78" s="79"/>
      <c r="G78" s="80"/>
      <c r="H78" s="81"/>
      <c r="I78" s="80"/>
      <c r="J78" s="80"/>
      <c r="K78" s="81"/>
      <c r="L78" s="80"/>
      <c r="M78" s="80"/>
      <c r="N78" s="81"/>
      <c r="O78" s="80"/>
      <c r="P78" s="79"/>
      <c r="Q78" s="79"/>
      <c r="R78" s="79"/>
      <c r="S78" s="79"/>
      <c r="T78" s="79"/>
      <c r="U78" s="79"/>
      <c r="V78" s="79"/>
      <c r="W78" s="79"/>
      <c r="X78" s="79"/>
    </row>
    <row r="79" customHeight="1" spans="1:24">
      <c r="A79" s="82"/>
      <c r="B79" s="79" t="s">
        <v>491</v>
      </c>
      <c r="C79" s="79"/>
      <c r="D79" s="79"/>
      <c r="E79" s="79"/>
      <c r="F79" s="79"/>
      <c r="G79" s="80"/>
      <c r="H79" s="81"/>
      <c r="I79" s="80"/>
      <c r="J79" s="80"/>
      <c r="K79" s="81"/>
      <c r="L79" s="80"/>
      <c r="M79" s="80"/>
      <c r="N79" s="81"/>
      <c r="O79" s="80"/>
      <c r="P79" s="79"/>
      <c r="Q79" s="79"/>
      <c r="R79" s="79"/>
      <c r="S79" s="79"/>
      <c r="T79" s="79"/>
      <c r="U79" s="79"/>
      <c r="V79" s="79"/>
      <c r="W79" s="79"/>
      <c r="X79" s="79"/>
    </row>
    <row r="80" customHeight="1" spans="1:24">
      <c r="A80" s="82"/>
      <c r="B80" s="79" t="s">
        <v>105</v>
      </c>
      <c r="C80" s="79"/>
      <c r="D80" s="79"/>
      <c r="E80" s="79"/>
      <c r="F80" s="79"/>
      <c r="G80" s="80"/>
      <c r="H80" s="81"/>
      <c r="I80" s="80"/>
      <c r="J80" s="80"/>
      <c r="K80" s="81"/>
      <c r="L80" s="80"/>
      <c r="M80" s="80"/>
      <c r="N80" s="81"/>
      <c r="O80" s="80"/>
      <c r="P80" s="79"/>
      <c r="Q80" s="79"/>
      <c r="R80" s="79"/>
      <c r="S80" s="79"/>
      <c r="T80" s="79"/>
      <c r="U80" s="79"/>
      <c r="V80" s="79"/>
      <c r="W80" s="79"/>
      <c r="X80" s="79"/>
    </row>
    <row r="81" customHeight="1" spans="1:24">
      <c r="A81" s="82"/>
      <c r="B81" s="79" t="s">
        <v>492</v>
      </c>
      <c r="C81" s="79"/>
      <c r="D81" s="79"/>
      <c r="E81" s="79"/>
      <c r="F81" s="79"/>
      <c r="G81" s="80"/>
      <c r="H81" s="81"/>
      <c r="I81" s="80"/>
      <c r="J81" s="80"/>
      <c r="K81" s="81"/>
      <c r="L81" s="80"/>
      <c r="M81" s="80"/>
      <c r="N81" s="81"/>
      <c r="O81" s="80"/>
      <c r="P81" s="79"/>
      <c r="Q81" s="79"/>
      <c r="R81" s="79"/>
      <c r="S81" s="79"/>
      <c r="T81" s="79"/>
      <c r="U81" s="79"/>
      <c r="V81" s="79"/>
      <c r="W81" s="79"/>
      <c r="X81" s="79"/>
    </row>
    <row r="82" customHeight="1" spans="1:24">
      <c r="A82" s="83"/>
      <c r="B82" s="79" t="s">
        <v>493</v>
      </c>
      <c r="C82" s="79"/>
      <c r="D82" s="79"/>
      <c r="E82" s="79"/>
      <c r="F82" s="79"/>
      <c r="G82" s="80"/>
      <c r="H82" s="81"/>
      <c r="I82" s="80"/>
      <c r="J82" s="80"/>
      <c r="K82" s="81"/>
      <c r="L82" s="80"/>
      <c r="M82" s="80"/>
      <c r="N82" s="81"/>
      <c r="O82" s="80"/>
      <c r="P82" s="79"/>
      <c r="Q82" s="79"/>
      <c r="R82" s="79"/>
      <c r="S82" s="79"/>
      <c r="T82" s="79"/>
      <c r="U82" s="79"/>
      <c r="V82" s="79"/>
      <c r="W82" s="79"/>
      <c r="X82" s="79"/>
    </row>
  </sheetData>
  <mergeCells count="31">
    <mergeCell ref="A2:X2"/>
    <mergeCell ref="B77:X77"/>
    <mergeCell ref="B78:X78"/>
    <mergeCell ref="B79:X79"/>
    <mergeCell ref="B80:X80"/>
    <mergeCell ref="B81:X81"/>
    <mergeCell ref="B82:X8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3">
    <dataValidation type="list" allowBlank="1" showInputMessage="1" showErrorMessage="1" sqref="U4 U6:U33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W4 W13 W6:W11">
      <formula1>"三好学生,三好学生标兵,优秀学生干部"</formula1>
    </dataValidation>
    <dataValidation type="list" allowBlank="1" showInputMessage="1" showErrorMessage="1" sqref="V35 V43">
      <formula1>"学业进步奖,研究与创新奖,道德风尚奖,文体活动奖,社会工作奖"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6"/>
  <sheetViews>
    <sheetView tabSelected="1" zoomScale="85" zoomScaleNormal="85" workbookViewId="0">
      <selection activeCell="C3" sqref="C3"/>
    </sheetView>
  </sheetViews>
  <sheetFormatPr defaultColWidth="9" defaultRowHeight="14" customHeight="1"/>
  <cols>
    <col min="1" max="1" width="26.6083333333333" customWidth="1"/>
    <col min="2" max="2" width="14.625" customWidth="1"/>
    <col min="21" max="21" width="12.125" customWidth="1"/>
    <col min="23" max="23" width="11.125" customWidth="1"/>
    <col min="24" max="24" width="11.4666666666667" customWidth="1"/>
  </cols>
  <sheetData>
    <row r="1" customHeight="1" spans="1:24">
      <c r="A1" s="1" t="s">
        <v>0</v>
      </c>
      <c r="B1" s="2"/>
      <c r="C1" s="3"/>
      <c r="D1" s="4"/>
      <c r="E1" s="4"/>
      <c r="F1" s="4"/>
      <c r="G1" s="5"/>
      <c r="H1" s="6"/>
      <c r="I1" s="5"/>
      <c r="J1" s="5"/>
      <c r="K1" s="6"/>
      <c r="L1" s="6"/>
      <c r="M1" s="5"/>
      <c r="N1" s="6"/>
      <c r="O1" s="5"/>
      <c r="P1" s="17"/>
      <c r="Q1" s="17"/>
      <c r="R1" s="4"/>
      <c r="S1" s="18"/>
      <c r="T1" s="3"/>
      <c r="U1" s="6"/>
      <c r="V1" s="6"/>
      <c r="W1" s="6"/>
      <c r="X1" s="4"/>
    </row>
    <row r="2" ht="21" customHeight="1" spans="1:24">
      <c r="A2" s="7" t="s">
        <v>676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9"/>
      <c r="V2" s="19"/>
      <c r="W2" s="8"/>
      <c r="X2" s="4"/>
    </row>
    <row r="3" ht="19" customHeight="1" spans="1:24">
      <c r="A3" s="9" t="s">
        <v>109</v>
      </c>
      <c r="B3" s="9" t="s">
        <v>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 t="s">
        <v>4</v>
      </c>
      <c r="R3" s="10"/>
      <c r="S3" s="20"/>
      <c r="T3" s="10"/>
      <c r="U3" s="10"/>
      <c r="V3" s="21"/>
      <c r="W3" s="22"/>
      <c r="X3" s="22"/>
    </row>
    <row r="4" customHeight="1" spans="1:24">
      <c r="A4" s="11" t="s">
        <v>5</v>
      </c>
      <c r="B4" s="12" t="s">
        <v>6</v>
      </c>
      <c r="C4" s="13" t="s">
        <v>7</v>
      </c>
      <c r="D4" s="11" t="s">
        <v>8</v>
      </c>
      <c r="E4" s="11" t="s">
        <v>9</v>
      </c>
      <c r="F4" s="11" t="s">
        <v>10</v>
      </c>
      <c r="G4" s="13" t="s">
        <v>11</v>
      </c>
      <c r="H4" s="12" t="s">
        <v>12</v>
      </c>
      <c r="I4" s="13" t="s">
        <v>13</v>
      </c>
      <c r="J4" s="13" t="s">
        <v>14</v>
      </c>
      <c r="K4" s="12" t="s">
        <v>15</v>
      </c>
      <c r="L4" s="12" t="s">
        <v>16</v>
      </c>
      <c r="M4" s="13" t="s">
        <v>17</v>
      </c>
      <c r="N4" s="12" t="s">
        <v>18</v>
      </c>
      <c r="O4" s="13" t="s">
        <v>19</v>
      </c>
      <c r="P4" s="13" t="s">
        <v>20</v>
      </c>
      <c r="Q4" s="13" t="s">
        <v>21</v>
      </c>
      <c r="R4" s="12" t="s">
        <v>22</v>
      </c>
      <c r="S4" s="23" t="s">
        <v>23</v>
      </c>
      <c r="T4" s="13" t="s">
        <v>24</v>
      </c>
      <c r="U4" s="12" t="s">
        <v>25</v>
      </c>
      <c r="V4" s="12" t="s">
        <v>26</v>
      </c>
      <c r="W4" s="12" t="s">
        <v>27</v>
      </c>
      <c r="X4" s="12" t="s">
        <v>28</v>
      </c>
    </row>
    <row r="5" ht="15" customHeight="1" spans="1:24">
      <c r="A5" s="11"/>
      <c r="B5" s="12"/>
      <c r="C5" s="13"/>
      <c r="D5" s="11"/>
      <c r="E5" s="11"/>
      <c r="F5" s="11"/>
      <c r="G5" s="13"/>
      <c r="H5" s="12"/>
      <c r="I5" s="13"/>
      <c r="J5" s="13"/>
      <c r="K5" s="12"/>
      <c r="L5" s="12"/>
      <c r="M5" s="13"/>
      <c r="N5" s="12"/>
      <c r="O5" s="13"/>
      <c r="P5" s="13"/>
      <c r="Q5" s="13"/>
      <c r="R5" s="12"/>
      <c r="S5" s="23"/>
      <c r="T5" s="13"/>
      <c r="U5" s="12"/>
      <c r="V5" s="12"/>
      <c r="W5" s="12"/>
      <c r="X5" s="12"/>
    </row>
    <row r="6" customHeight="1" spans="1:24">
      <c r="A6" s="14" t="s">
        <v>29</v>
      </c>
      <c r="B6" s="14" t="s">
        <v>169</v>
      </c>
      <c r="C6" s="14">
        <v>2023</v>
      </c>
      <c r="D6" s="14" t="s">
        <v>677</v>
      </c>
      <c r="E6" s="14">
        <v>2333110208</v>
      </c>
      <c r="F6" s="14" t="s">
        <v>678</v>
      </c>
      <c r="G6" s="15">
        <v>90</v>
      </c>
      <c r="H6" s="15">
        <v>3</v>
      </c>
      <c r="I6" s="15">
        <f t="shared" ref="I6:I69" si="0">SUM(G6,H6)</f>
        <v>93</v>
      </c>
      <c r="J6" s="15">
        <v>90.8727272727273</v>
      </c>
      <c r="K6" s="15">
        <v>7.25</v>
      </c>
      <c r="L6" s="15">
        <v>98.1227272727273</v>
      </c>
      <c r="M6" s="15">
        <v>80.8</v>
      </c>
      <c r="N6" s="15">
        <v>0</v>
      </c>
      <c r="O6" s="15">
        <v>80.8</v>
      </c>
      <c r="P6" s="15">
        <f t="shared" ref="P6:P32" si="1">SUM(I6*0.15,L6*0.75,O6*0.1)</f>
        <v>95.6220454545455</v>
      </c>
      <c r="Q6" s="14">
        <v>1</v>
      </c>
      <c r="R6" s="14">
        <v>2</v>
      </c>
      <c r="S6" s="14" t="s">
        <v>33</v>
      </c>
      <c r="T6" s="14">
        <v>145</v>
      </c>
      <c r="U6" s="24" t="s">
        <v>34</v>
      </c>
      <c r="V6" s="25"/>
      <c r="W6" s="24" t="s">
        <v>35</v>
      </c>
      <c r="X6" s="26"/>
    </row>
    <row r="7" customHeight="1" spans="1:24">
      <c r="A7" s="14" t="s">
        <v>29</v>
      </c>
      <c r="B7" s="14" t="s">
        <v>169</v>
      </c>
      <c r="C7" s="14">
        <v>2023</v>
      </c>
      <c r="D7" s="14" t="s">
        <v>679</v>
      </c>
      <c r="E7" s="14">
        <v>2333110322</v>
      </c>
      <c r="F7" s="14" t="s">
        <v>680</v>
      </c>
      <c r="G7" s="15">
        <v>90</v>
      </c>
      <c r="H7" s="15">
        <v>8</v>
      </c>
      <c r="I7" s="15">
        <f t="shared" si="0"/>
        <v>98</v>
      </c>
      <c r="J7" s="15">
        <v>89.8181818181818</v>
      </c>
      <c r="K7" s="15">
        <v>6</v>
      </c>
      <c r="L7" s="15">
        <v>95.81818182</v>
      </c>
      <c r="M7" s="15">
        <v>75.525</v>
      </c>
      <c r="N7" s="15">
        <v>0</v>
      </c>
      <c r="O7" s="15">
        <v>75.525</v>
      </c>
      <c r="P7" s="15">
        <f t="shared" si="1"/>
        <v>94.116136365</v>
      </c>
      <c r="Q7" s="14">
        <v>2</v>
      </c>
      <c r="R7" s="14">
        <v>5</v>
      </c>
      <c r="S7" s="14" t="s">
        <v>33</v>
      </c>
      <c r="T7" s="14">
        <v>145</v>
      </c>
      <c r="U7" s="24" t="s">
        <v>34</v>
      </c>
      <c r="V7" s="25"/>
      <c r="W7" s="24" t="s">
        <v>38</v>
      </c>
      <c r="X7" s="26"/>
    </row>
    <row r="8" customHeight="1" spans="1:24">
      <c r="A8" s="14" t="s">
        <v>29</v>
      </c>
      <c r="B8" s="14" t="s">
        <v>169</v>
      </c>
      <c r="C8" s="14">
        <v>2023</v>
      </c>
      <c r="D8" s="14" t="s">
        <v>681</v>
      </c>
      <c r="E8" s="14">
        <v>2333110109</v>
      </c>
      <c r="F8" s="14" t="s">
        <v>682</v>
      </c>
      <c r="G8" s="15">
        <v>90</v>
      </c>
      <c r="H8" s="15">
        <v>10</v>
      </c>
      <c r="I8" s="15">
        <f t="shared" si="0"/>
        <v>100</v>
      </c>
      <c r="J8" s="15">
        <v>89.3125</v>
      </c>
      <c r="K8" s="15">
        <v>3.85</v>
      </c>
      <c r="L8" s="15">
        <v>93.1625</v>
      </c>
      <c r="M8" s="15">
        <v>90.8</v>
      </c>
      <c r="N8" s="15">
        <v>0</v>
      </c>
      <c r="O8" s="15">
        <v>90.8</v>
      </c>
      <c r="P8" s="15">
        <f t="shared" si="1"/>
        <v>93.951875</v>
      </c>
      <c r="Q8" s="14">
        <v>3</v>
      </c>
      <c r="R8" s="14">
        <v>7</v>
      </c>
      <c r="S8" s="14" t="s">
        <v>33</v>
      </c>
      <c r="T8" s="14">
        <v>145</v>
      </c>
      <c r="U8" s="24" t="s">
        <v>34</v>
      </c>
      <c r="V8" s="25"/>
      <c r="W8" s="24" t="s">
        <v>38</v>
      </c>
      <c r="X8" s="26"/>
    </row>
    <row r="9" customHeight="1" spans="1:24">
      <c r="A9" s="14" t="s">
        <v>29</v>
      </c>
      <c r="B9" s="14" t="s">
        <v>169</v>
      </c>
      <c r="C9" s="14">
        <v>2023</v>
      </c>
      <c r="D9" s="14" t="s">
        <v>677</v>
      </c>
      <c r="E9" s="14">
        <v>2333110210</v>
      </c>
      <c r="F9" s="14" t="s">
        <v>683</v>
      </c>
      <c r="G9" s="15">
        <v>90</v>
      </c>
      <c r="H9" s="15">
        <v>7</v>
      </c>
      <c r="I9" s="15">
        <f t="shared" si="0"/>
        <v>97</v>
      </c>
      <c r="J9" s="15">
        <v>89.2818181818182</v>
      </c>
      <c r="K9" s="15">
        <v>3.625</v>
      </c>
      <c r="L9" s="15">
        <v>92.9068181818182</v>
      </c>
      <c r="M9" s="15">
        <v>88.15</v>
      </c>
      <c r="N9" s="15">
        <v>0</v>
      </c>
      <c r="O9" s="15">
        <v>88.15</v>
      </c>
      <c r="P9" s="15">
        <f t="shared" si="1"/>
        <v>93.0451136363636</v>
      </c>
      <c r="Q9" s="14">
        <v>4</v>
      </c>
      <c r="R9" s="14">
        <v>8</v>
      </c>
      <c r="S9" s="14" t="s">
        <v>33</v>
      </c>
      <c r="T9" s="14">
        <v>145</v>
      </c>
      <c r="U9" s="24" t="s">
        <v>34</v>
      </c>
      <c r="V9" s="25"/>
      <c r="W9" s="24" t="s">
        <v>38</v>
      </c>
      <c r="X9" s="26"/>
    </row>
    <row r="10" customHeight="1" spans="1:24">
      <c r="A10" s="14" t="s">
        <v>29</v>
      </c>
      <c r="B10" s="14" t="s">
        <v>169</v>
      </c>
      <c r="C10" s="14">
        <v>2023</v>
      </c>
      <c r="D10" s="14" t="s">
        <v>684</v>
      </c>
      <c r="E10" s="14">
        <v>2333110274</v>
      </c>
      <c r="F10" s="14" t="s">
        <v>685</v>
      </c>
      <c r="G10" s="15">
        <v>90</v>
      </c>
      <c r="H10" s="15">
        <v>3</v>
      </c>
      <c r="I10" s="15">
        <f t="shared" si="0"/>
        <v>93</v>
      </c>
      <c r="J10" s="15">
        <v>92.2727272727273</v>
      </c>
      <c r="K10" s="15">
        <v>2.3125</v>
      </c>
      <c r="L10" s="15">
        <v>94.5852272727</v>
      </c>
      <c r="M10" s="15">
        <v>78.35</v>
      </c>
      <c r="N10" s="15">
        <v>0</v>
      </c>
      <c r="O10" s="15">
        <v>78.35</v>
      </c>
      <c r="P10" s="15">
        <f t="shared" si="1"/>
        <v>92.723920454525</v>
      </c>
      <c r="Q10" s="14">
        <v>5</v>
      </c>
      <c r="R10" s="14">
        <v>1</v>
      </c>
      <c r="S10" s="14" t="s">
        <v>33</v>
      </c>
      <c r="T10" s="14">
        <v>145</v>
      </c>
      <c r="U10" s="24" t="s">
        <v>34</v>
      </c>
      <c r="V10" s="25"/>
      <c r="W10" s="24" t="s">
        <v>35</v>
      </c>
      <c r="X10" s="26"/>
    </row>
    <row r="11" customHeight="1" spans="1:24">
      <c r="A11" s="14" t="s">
        <v>29</v>
      </c>
      <c r="B11" s="14" t="s">
        <v>169</v>
      </c>
      <c r="C11" s="14">
        <v>2023</v>
      </c>
      <c r="D11" s="14" t="s">
        <v>686</v>
      </c>
      <c r="E11" s="16">
        <v>2333110242</v>
      </c>
      <c r="F11" s="14" t="s">
        <v>687</v>
      </c>
      <c r="G11" s="15">
        <v>90</v>
      </c>
      <c r="H11" s="15">
        <v>8</v>
      </c>
      <c r="I11" s="15">
        <f t="shared" si="0"/>
        <v>98</v>
      </c>
      <c r="J11" s="15">
        <v>89.2636363636364</v>
      </c>
      <c r="K11" s="15">
        <v>1.45625</v>
      </c>
      <c r="L11" s="15">
        <v>90.7198863636364</v>
      </c>
      <c r="M11" s="15">
        <v>87.925</v>
      </c>
      <c r="N11" s="15">
        <v>0</v>
      </c>
      <c r="O11" s="15">
        <v>87.925</v>
      </c>
      <c r="P11" s="15">
        <f t="shared" si="1"/>
        <v>91.5324147727273</v>
      </c>
      <c r="Q11" s="14">
        <v>6</v>
      </c>
      <c r="R11" s="14">
        <v>9</v>
      </c>
      <c r="S11" s="14" t="s">
        <v>33</v>
      </c>
      <c r="T11" s="14">
        <v>145</v>
      </c>
      <c r="U11" s="24" t="s">
        <v>34</v>
      </c>
      <c r="V11" s="25"/>
      <c r="W11" s="24" t="s">
        <v>38</v>
      </c>
      <c r="X11" s="26"/>
    </row>
    <row r="12" customHeight="1" spans="1:24">
      <c r="A12" s="14" t="s">
        <v>29</v>
      </c>
      <c r="B12" s="14" t="s">
        <v>169</v>
      </c>
      <c r="C12" s="14">
        <v>2023</v>
      </c>
      <c r="D12" s="14" t="s">
        <v>677</v>
      </c>
      <c r="E12" s="14">
        <v>2333110198</v>
      </c>
      <c r="F12" s="14" t="s">
        <v>688</v>
      </c>
      <c r="G12" s="15">
        <v>90</v>
      </c>
      <c r="H12" s="15">
        <v>5</v>
      </c>
      <c r="I12" s="15">
        <f t="shared" si="0"/>
        <v>95</v>
      </c>
      <c r="J12" s="15">
        <v>89.9181818181818</v>
      </c>
      <c r="K12" s="15">
        <v>0.5</v>
      </c>
      <c r="L12" s="15">
        <v>90.4181818181818</v>
      </c>
      <c r="M12" s="15">
        <v>89.6</v>
      </c>
      <c r="N12" s="15">
        <v>0</v>
      </c>
      <c r="O12" s="15">
        <v>89.6</v>
      </c>
      <c r="P12" s="15">
        <f t="shared" si="1"/>
        <v>91.0236363636363</v>
      </c>
      <c r="Q12" s="14">
        <v>7</v>
      </c>
      <c r="R12" s="14">
        <v>4</v>
      </c>
      <c r="S12" s="14" t="s">
        <v>33</v>
      </c>
      <c r="T12" s="14">
        <v>145</v>
      </c>
      <c r="U12" s="24" t="s">
        <v>34</v>
      </c>
      <c r="V12" s="25"/>
      <c r="W12" s="24" t="s">
        <v>45</v>
      </c>
      <c r="X12" s="26"/>
    </row>
    <row r="13" customHeight="1" spans="1:24">
      <c r="A13" s="14" t="s">
        <v>29</v>
      </c>
      <c r="B13" s="14" t="s">
        <v>169</v>
      </c>
      <c r="C13" s="14">
        <v>2023</v>
      </c>
      <c r="D13" s="14" t="s">
        <v>684</v>
      </c>
      <c r="E13" s="14">
        <v>2333110267</v>
      </c>
      <c r="F13" s="14" t="s">
        <v>689</v>
      </c>
      <c r="G13" s="15">
        <v>90</v>
      </c>
      <c r="H13" s="15">
        <v>4</v>
      </c>
      <c r="I13" s="15">
        <f t="shared" si="0"/>
        <v>94</v>
      </c>
      <c r="J13" s="15">
        <v>89.4272727272727</v>
      </c>
      <c r="K13" s="15">
        <v>2.7</v>
      </c>
      <c r="L13" s="15">
        <v>92.12727273</v>
      </c>
      <c r="M13" s="15">
        <v>74.75</v>
      </c>
      <c r="N13" s="15">
        <v>0</v>
      </c>
      <c r="O13" s="15">
        <v>74.75</v>
      </c>
      <c r="P13" s="15">
        <f t="shared" si="1"/>
        <v>90.6704545475</v>
      </c>
      <c r="Q13" s="14">
        <v>8</v>
      </c>
      <c r="R13" s="14">
        <v>6</v>
      </c>
      <c r="S13" s="14" t="s">
        <v>33</v>
      </c>
      <c r="T13" s="14">
        <v>145</v>
      </c>
      <c r="U13" s="24" t="s">
        <v>40</v>
      </c>
      <c r="V13" s="25"/>
      <c r="W13" s="24" t="s">
        <v>45</v>
      </c>
      <c r="X13" s="26"/>
    </row>
    <row r="14" customHeight="1" spans="1:24">
      <c r="A14" s="14" t="s">
        <v>29</v>
      </c>
      <c r="B14" s="14" t="s">
        <v>169</v>
      </c>
      <c r="C14" s="14">
        <v>2023</v>
      </c>
      <c r="D14" s="14" t="s">
        <v>679</v>
      </c>
      <c r="E14" s="14">
        <v>2333110341</v>
      </c>
      <c r="F14" s="14" t="s">
        <v>690</v>
      </c>
      <c r="G14" s="15">
        <v>90</v>
      </c>
      <c r="H14" s="15">
        <v>2.5</v>
      </c>
      <c r="I14" s="15">
        <f t="shared" si="0"/>
        <v>92.5</v>
      </c>
      <c r="J14" s="15">
        <v>84.8727272727273</v>
      </c>
      <c r="K14" s="15">
        <v>5.5</v>
      </c>
      <c r="L14" s="15">
        <v>90.37272727</v>
      </c>
      <c r="M14" s="15">
        <v>87.25</v>
      </c>
      <c r="N14" s="15">
        <v>0</v>
      </c>
      <c r="O14" s="15">
        <v>87.25</v>
      </c>
      <c r="P14" s="15">
        <f t="shared" si="1"/>
        <v>90.3795454525</v>
      </c>
      <c r="Q14" s="14">
        <v>9</v>
      </c>
      <c r="R14" s="14">
        <v>22</v>
      </c>
      <c r="S14" s="14" t="s">
        <v>33</v>
      </c>
      <c r="T14" s="14">
        <v>145</v>
      </c>
      <c r="U14" s="24" t="s">
        <v>40</v>
      </c>
      <c r="V14" s="25"/>
      <c r="W14" s="27"/>
      <c r="X14" s="26"/>
    </row>
    <row r="15" customHeight="1" spans="1:24">
      <c r="A15" s="14" t="s">
        <v>29</v>
      </c>
      <c r="B15" s="14" t="s">
        <v>169</v>
      </c>
      <c r="C15" s="14">
        <v>2023</v>
      </c>
      <c r="D15" s="14" t="s">
        <v>684</v>
      </c>
      <c r="E15" s="14">
        <v>2333110255</v>
      </c>
      <c r="F15" s="14" t="s">
        <v>691</v>
      </c>
      <c r="G15" s="15">
        <v>90</v>
      </c>
      <c r="H15" s="15">
        <v>7.1</v>
      </c>
      <c r="I15" s="15">
        <f t="shared" si="0"/>
        <v>97.1</v>
      </c>
      <c r="J15" s="15">
        <v>87.0636363636364</v>
      </c>
      <c r="K15" s="15">
        <v>3.246875</v>
      </c>
      <c r="L15" s="15">
        <v>90.3105113636363</v>
      </c>
      <c r="M15" s="15">
        <v>79.5</v>
      </c>
      <c r="N15" s="15">
        <v>0</v>
      </c>
      <c r="O15" s="15">
        <v>79.5</v>
      </c>
      <c r="P15" s="15">
        <f t="shared" si="1"/>
        <v>90.2478835227272</v>
      </c>
      <c r="Q15" s="14">
        <v>10</v>
      </c>
      <c r="R15" s="14">
        <v>12</v>
      </c>
      <c r="S15" s="14" t="s">
        <v>33</v>
      </c>
      <c r="T15" s="14">
        <v>145</v>
      </c>
      <c r="U15" s="24" t="s">
        <v>40</v>
      </c>
      <c r="V15" s="25"/>
      <c r="W15" s="24" t="s">
        <v>45</v>
      </c>
      <c r="X15" s="26"/>
    </row>
    <row r="16" customHeight="1" spans="1:24">
      <c r="A16" s="14" t="s">
        <v>29</v>
      </c>
      <c r="B16" s="14" t="s">
        <v>169</v>
      </c>
      <c r="C16" s="14">
        <v>2023</v>
      </c>
      <c r="D16" s="14" t="s">
        <v>684</v>
      </c>
      <c r="E16" s="14">
        <v>2333110265</v>
      </c>
      <c r="F16" s="14" t="s">
        <v>692</v>
      </c>
      <c r="G16" s="15">
        <v>90</v>
      </c>
      <c r="H16" s="15">
        <v>1</v>
      </c>
      <c r="I16" s="15">
        <f t="shared" si="0"/>
        <v>91</v>
      </c>
      <c r="J16" s="15">
        <v>88.0363636363636</v>
      </c>
      <c r="K16" s="15">
        <v>1.865625</v>
      </c>
      <c r="L16" s="15">
        <v>89.9269886364</v>
      </c>
      <c r="M16" s="15">
        <v>88.05</v>
      </c>
      <c r="N16" s="15">
        <v>0</v>
      </c>
      <c r="O16" s="15">
        <v>88.05</v>
      </c>
      <c r="P16" s="15">
        <f t="shared" si="1"/>
        <v>89.9002414773</v>
      </c>
      <c r="Q16" s="14">
        <v>11</v>
      </c>
      <c r="R16" s="14">
        <v>11</v>
      </c>
      <c r="S16" s="14" t="s">
        <v>33</v>
      </c>
      <c r="T16" s="14">
        <v>145</v>
      </c>
      <c r="U16" s="24" t="s">
        <v>40</v>
      </c>
      <c r="V16" s="25"/>
      <c r="W16" s="24" t="s">
        <v>45</v>
      </c>
      <c r="X16" s="26"/>
    </row>
    <row r="17" customHeight="1" spans="1:24">
      <c r="A17" s="14" t="s">
        <v>29</v>
      </c>
      <c r="B17" s="14" t="s">
        <v>169</v>
      </c>
      <c r="C17" s="14">
        <v>2023</v>
      </c>
      <c r="D17" s="14" t="s">
        <v>684</v>
      </c>
      <c r="E17" s="14">
        <v>2333110282</v>
      </c>
      <c r="F17" s="14" t="s">
        <v>693</v>
      </c>
      <c r="G17" s="15">
        <v>90</v>
      </c>
      <c r="H17" s="15">
        <v>0</v>
      </c>
      <c r="I17" s="15">
        <f t="shared" si="0"/>
        <v>90</v>
      </c>
      <c r="J17" s="15">
        <v>90.1090909090909</v>
      </c>
      <c r="K17" s="15">
        <v>1.25</v>
      </c>
      <c r="L17" s="15">
        <v>91.35909091</v>
      </c>
      <c r="M17" s="15">
        <v>76.55</v>
      </c>
      <c r="N17" s="15">
        <v>0</v>
      </c>
      <c r="O17" s="15">
        <v>76.55</v>
      </c>
      <c r="P17" s="15">
        <f t="shared" si="1"/>
        <v>89.6743181825</v>
      </c>
      <c r="Q17" s="14">
        <v>12</v>
      </c>
      <c r="R17" s="14">
        <v>3</v>
      </c>
      <c r="S17" s="14" t="s">
        <v>33</v>
      </c>
      <c r="T17" s="14">
        <v>145</v>
      </c>
      <c r="U17" s="24" t="s">
        <v>40</v>
      </c>
      <c r="V17" s="25"/>
      <c r="W17" s="24" t="s">
        <v>45</v>
      </c>
      <c r="X17" s="26"/>
    </row>
    <row r="18" customHeight="1" spans="1:24">
      <c r="A18" s="14" t="s">
        <v>29</v>
      </c>
      <c r="B18" s="14" t="s">
        <v>169</v>
      </c>
      <c r="C18" s="14">
        <v>2023</v>
      </c>
      <c r="D18" s="14" t="s">
        <v>677</v>
      </c>
      <c r="E18" s="14">
        <v>2333110209</v>
      </c>
      <c r="F18" s="14" t="s">
        <v>694</v>
      </c>
      <c r="G18" s="15">
        <v>90</v>
      </c>
      <c r="H18" s="15">
        <v>2.5</v>
      </c>
      <c r="I18" s="15">
        <f t="shared" si="0"/>
        <v>92.5</v>
      </c>
      <c r="J18" s="15">
        <v>86.6272727272727</v>
      </c>
      <c r="K18" s="15">
        <v>1</v>
      </c>
      <c r="L18" s="15">
        <v>87.6272727272727</v>
      </c>
      <c r="M18" s="15">
        <v>89.7</v>
      </c>
      <c r="N18" s="15">
        <v>1.25</v>
      </c>
      <c r="O18" s="15">
        <v>90.95</v>
      </c>
      <c r="P18" s="15">
        <f t="shared" si="1"/>
        <v>88.6904545454545</v>
      </c>
      <c r="Q18" s="14">
        <v>13</v>
      </c>
      <c r="R18" s="14">
        <v>13</v>
      </c>
      <c r="S18" s="14" t="s">
        <v>33</v>
      </c>
      <c r="T18" s="14">
        <v>145</v>
      </c>
      <c r="U18" s="24" t="s">
        <v>40</v>
      </c>
      <c r="V18" s="25"/>
      <c r="W18" s="24" t="s">
        <v>45</v>
      </c>
      <c r="X18" s="26"/>
    </row>
    <row r="19" customHeight="1" spans="1:24">
      <c r="A19" s="14" t="s">
        <v>29</v>
      </c>
      <c r="B19" s="14" t="s">
        <v>169</v>
      </c>
      <c r="C19" s="14">
        <v>2023</v>
      </c>
      <c r="D19" s="14" t="s">
        <v>677</v>
      </c>
      <c r="E19" s="14">
        <v>2333110204</v>
      </c>
      <c r="F19" s="14" t="s">
        <v>695</v>
      </c>
      <c r="G19" s="15">
        <v>90</v>
      </c>
      <c r="H19" s="15">
        <v>2.5</v>
      </c>
      <c r="I19" s="15">
        <f t="shared" si="0"/>
        <v>92.5</v>
      </c>
      <c r="J19" s="15">
        <v>85.5636363636364</v>
      </c>
      <c r="K19" s="15">
        <v>1.6</v>
      </c>
      <c r="L19" s="15">
        <v>87.1636363636364</v>
      </c>
      <c r="M19" s="15">
        <v>90.25</v>
      </c>
      <c r="N19" s="15">
        <v>0</v>
      </c>
      <c r="O19" s="15">
        <v>90.25</v>
      </c>
      <c r="P19" s="15">
        <f t="shared" si="1"/>
        <v>88.2727272727273</v>
      </c>
      <c r="Q19" s="14">
        <v>14</v>
      </c>
      <c r="R19" s="14">
        <v>18</v>
      </c>
      <c r="S19" s="14" t="s">
        <v>33</v>
      </c>
      <c r="T19" s="14">
        <v>145</v>
      </c>
      <c r="U19" s="24" t="s">
        <v>40</v>
      </c>
      <c r="V19" s="25"/>
      <c r="W19" s="28"/>
      <c r="X19" s="26"/>
    </row>
    <row r="20" customHeight="1" spans="1:24">
      <c r="A20" s="14" t="s">
        <v>29</v>
      </c>
      <c r="B20" s="14" t="s">
        <v>169</v>
      </c>
      <c r="C20" s="14">
        <v>2023</v>
      </c>
      <c r="D20" s="14" t="s">
        <v>684</v>
      </c>
      <c r="E20" s="14">
        <v>2333110271</v>
      </c>
      <c r="F20" s="14" t="s">
        <v>696</v>
      </c>
      <c r="G20" s="15">
        <v>90</v>
      </c>
      <c r="H20" s="15">
        <v>2</v>
      </c>
      <c r="I20" s="15">
        <f t="shared" si="0"/>
        <v>92</v>
      </c>
      <c r="J20" s="15">
        <v>86.3818181818182</v>
      </c>
      <c r="K20" s="15">
        <v>0.55</v>
      </c>
      <c r="L20" s="15">
        <v>86.93181818</v>
      </c>
      <c r="M20" s="15">
        <v>90.6</v>
      </c>
      <c r="N20" s="15">
        <v>0</v>
      </c>
      <c r="O20" s="15">
        <v>90.6</v>
      </c>
      <c r="P20" s="15">
        <f t="shared" si="1"/>
        <v>88.058863635</v>
      </c>
      <c r="Q20" s="14">
        <v>15</v>
      </c>
      <c r="R20" s="14">
        <v>14</v>
      </c>
      <c r="S20" s="14" t="s">
        <v>33</v>
      </c>
      <c r="T20" s="14">
        <v>145</v>
      </c>
      <c r="U20" s="24" t="s">
        <v>40</v>
      </c>
      <c r="V20" s="25"/>
      <c r="W20" s="24" t="s">
        <v>45</v>
      </c>
      <c r="X20" s="26"/>
    </row>
    <row r="21" customHeight="1" spans="1:24">
      <c r="A21" s="14" t="s">
        <v>29</v>
      </c>
      <c r="B21" s="14" t="s">
        <v>169</v>
      </c>
      <c r="C21" s="14">
        <v>2023</v>
      </c>
      <c r="D21" s="14" t="s">
        <v>684</v>
      </c>
      <c r="E21" s="14">
        <v>2332110327</v>
      </c>
      <c r="F21" s="14" t="s">
        <v>697</v>
      </c>
      <c r="G21" s="15">
        <v>90</v>
      </c>
      <c r="H21" s="15">
        <v>4.1</v>
      </c>
      <c r="I21" s="15">
        <f t="shared" si="0"/>
        <v>94.1</v>
      </c>
      <c r="J21" s="15">
        <v>88.1545454545455</v>
      </c>
      <c r="K21" s="15">
        <v>0.25</v>
      </c>
      <c r="L21" s="15">
        <v>88.4045454545455</v>
      </c>
      <c r="M21" s="15">
        <v>74.85</v>
      </c>
      <c r="N21" s="15">
        <v>0</v>
      </c>
      <c r="O21" s="15">
        <v>74.85</v>
      </c>
      <c r="P21" s="15">
        <f t="shared" si="1"/>
        <v>87.9034090909091</v>
      </c>
      <c r="Q21" s="14">
        <v>16</v>
      </c>
      <c r="R21" s="14">
        <v>10</v>
      </c>
      <c r="S21" s="14" t="s">
        <v>33</v>
      </c>
      <c r="T21" s="14">
        <v>145</v>
      </c>
      <c r="U21" s="24" t="s">
        <v>40</v>
      </c>
      <c r="V21" s="25"/>
      <c r="W21" s="24" t="s">
        <v>45</v>
      </c>
      <c r="X21" s="26"/>
    </row>
    <row r="22" customHeight="1" spans="1:24">
      <c r="A22" s="14" t="s">
        <v>29</v>
      </c>
      <c r="B22" s="14" t="s">
        <v>169</v>
      </c>
      <c r="C22" s="14">
        <v>2023</v>
      </c>
      <c r="D22" s="14" t="s">
        <v>677</v>
      </c>
      <c r="E22" s="14">
        <v>2333110206</v>
      </c>
      <c r="F22" s="14" t="s">
        <v>698</v>
      </c>
      <c r="G22" s="15">
        <v>90</v>
      </c>
      <c r="H22" s="15">
        <v>2.5</v>
      </c>
      <c r="I22" s="15">
        <f t="shared" si="0"/>
        <v>92.5</v>
      </c>
      <c r="J22" s="15">
        <v>85.5090909090909</v>
      </c>
      <c r="K22" s="15">
        <v>1</v>
      </c>
      <c r="L22" s="15">
        <v>86.5090909090909</v>
      </c>
      <c r="M22" s="15">
        <v>87.5</v>
      </c>
      <c r="N22" s="15">
        <v>0</v>
      </c>
      <c r="O22" s="15">
        <v>87.5</v>
      </c>
      <c r="P22" s="15">
        <f t="shared" si="1"/>
        <v>87.5068181818182</v>
      </c>
      <c r="Q22" s="14">
        <v>17</v>
      </c>
      <c r="R22" s="14">
        <v>19</v>
      </c>
      <c r="S22" s="14" t="s">
        <v>33</v>
      </c>
      <c r="T22" s="14">
        <v>145</v>
      </c>
      <c r="U22" s="24" t="s">
        <v>40</v>
      </c>
      <c r="V22" s="25"/>
      <c r="W22" s="24"/>
      <c r="X22" s="26"/>
    </row>
    <row r="23" customHeight="1" spans="1:24">
      <c r="A23" s="14" t="s">
        <v>29</v>
      </c>
      <c r="B23" s="14" t="s">
        <v>169</v>
      </c>
      <c r="C23" s="14">
        <v>2023</v>
      </c>
      <c r="D23" s="14" t="s">
        <v>684</v>
      </c>
      <c r="E23" s="14">
        <v>2333110254</v>
      </c>
      <c r="F23" s="14" t="s">
        <v>699</v>
      </c>
      <c r="G23" s="15">
        <v>90</v>
      </c>
      <c r="H23" s="15">
        <v>3</v>
      </c>
      <c r="I23" s="15">
        <f t="shared" si="0"/>
        <v>93</v>
      </c>
      <c r="J23" s="15">
        <v>84.9545454545455</v>
      </c>
      <c r="K23" s="15">
        <v>2</v>
      </c>
      <c r="L23" s="15">
        <v>86.9545454545455</v>
      </c>
      <c r="M23" s="15">
        <v>83.1</v>
      </c>
      <c r="N23" s="15">
        <v>0</v>
      </c>
      <c r="O23" s="15">
        <v>83.1</v>
      </c>
      <c r="P23" s="15">
        <f t="shared" si="1"/>
        <v>87.4759090909091</v>
      </c>
      <c r="Q23" s="14">
        <v>18</v>
      </c>
      <c r="R23" s="14">
        <v>21</v>
      </c>
      <c r="S23" s="14" t="s">
        <v>33</v>
      </c>
      <c r="T23" s="14">
        <v>145</v>
      </c>
      <c r="U23" s="24" t="s">
        <v>40</v>
      </c>
      <c r="V23" s="25"/>
      <c r="W23" s="24"/>
      <c r="X23" s="26"/>
    </row>
    <row r="24" customHeight="1" spans="1:24">
      <c r="A24" s="14" t="s">
        <v>29</v>
      </c>
      <c r="B24" s="14" t="s">
        <v>169</v>
      </c>
      <c r="C24" s="14">
        <v>2023</v>
      </c>
      <c r="D24" s="14" t="s">
        <v>686</v>
      </c>
      <c r="E24" s="16">
        <v>2315110280</v>
      </c>
      <c r="F24" s="14" t="s">
        <v>700</v>
      </c>
      <c r="G24" s="15">
        <v>90</v>
      </c>
      <c r="H24" s="15">
        <v>3.375</v>
      </c>
      <c r="I24" s="15">
        <f t="shared" si="0"/>
        <v>93.375</v>
      </c>
      <c r="J24" s="15">
        <v>84.5</v>
      </c>
      <c r="K24" s="15">
        <v>2</v>
      </c>
      <c r="L24" s="15">
        <v>86.5</v>
      </c>
      <c r="M24" s="15">
        <v>85.4</v>
      </c>
      <c r="N24" s="15">
        <v>0</v>
      </c>
      <c r="O24" s="15">
        <v>85.4</v>
      </c>
      <c r="P24" s="15">
        <f t="shared" si="1"/>
        <v>87.42125</v>
      </c>
      <c r="Q24" s="14">
        <v>19</v>
      </c>
      <c r="R24" s="14">
        <v>25</v>
      </c>
      <c r="S24" s="14" t="s">
        <v>33</v>
      </c>
      <c r="T24" s="14">
        <v>145</v>
      </c>
      <c r="U24" s="24" t="s">
        <v>40</v>
      </c>
      <c r="V24" s="25"/>
      <c r="W24" s="24"/>
      <c r="X24" s="26"/>
    </row>
    <row r="25" customHeight="1" spans="1:24">
      <c r="A25" s="14" t="s">
        <v>29</v>
      </c>
      <c r="B25" s="14" t="s">
        <v>169</v>
      </c>
      <c r="C25" s="14">
        <v>2023</v>
      </c>
      <c r="D25" s="14" t="s">
        <v>679</v>
      </c>
      <c r="E25" s="14">
        <v>2333110317</v>
      </c>
      <c r="F25" s="14" t="s">
        <v>701</v>
      </c>
      <c r="G25" s="15">
        <v>90</v>
      </c>
      <c r="H25" s="15">
        <v>5</v>
      </c>
      <c r="I25" s="15">
        <f t="shared" si="0"/>
        <v>95</v>
      </c>
      <c r="J25" s="15">
        <v>85.2636363636364</v>
      </c>
      <c r="K25" s="15">
        <v>1</v>
      </c>
      <c r="L25" s="15">
        <v>86.2636363636364</v>
      </c>
      <c r="M25" s="15">
        <v>83.45</v>
      </c>
      <c r="N25" s="15">
        <v>0</v>
      </c>
      <c r="O25" s="15">
        <v>83.45</v>
      </c>
      <c r="P25" s="15">
        <f t="shared" si="1"/>
        <v>87.2927272727273</v>
      </c>
      <c r="Q25" s="14">
        <v>20</v>
      </c>
      <c r="R25" s="14">
        <v>20</v>
      </c>
      <c r="S25" s="14" t="s">
        <v>33</v>
      </c>
      <c r="T25" s="14">
        <v>145</v>
      </c>
      <c r="U25" s="24" t="s">
        <v>40</v>
      </c>
      <c r="V25" s="25"/>
      <c r="W25" s="24"/>
      <c r="X25" s="26"/>
    </row>
    <row r="26" customHeight="1" spans="1:24">
      <c r="A26" s="14" t="s">
        <v>29</v>
      </c>
      <c r="B26" s="14" t="s">
        <v>169</v>
      </c>
      <c r="C26" s="14">
        <v>2023</v>
      </c>
      <c r="D26" s="14" t="s">
        <v>681</v>
      </c>
      <c r="E26" s="14">
        <v>2333110297</v>
      </c>
      <c r="F26" s="14" t="s">
        <v>702</v>
      </c>
      <c r="G26" s="15">
        <v>90</v>
      </c>
      <c r="H26" s="15">
        <v>9</v>
      </c>
      <c r="I26" s="15">
        <f t="shared" si="0"/>
        <v>99</v>
      </c>
      <c r="J26" s="15">
        <v>83.77272727</v>
      </c>
      <c r="K26" s="15">
        <v>0.666666666666667</v>
      </c>
      <c r="L26" s="15">
        <v>84.4393939366667</v>
      </c>
      <c r="M26" s="15">
        <v>88</v>
      </c>
      <c r="N26" s="15">
        <v>0</v>
      </c>
      <c r="O26" s="15">
        <v>88</v>
      </c>
      <c r="P26" s="15">
        <f t="shared" si="1"/>
        <v>86.9795454525</v>
      </c>
      <c r="Q26" s="14">
        <v>21</v>
      </c>
      <c r="R26" s="14">
        <v>31</v>
      </c>
      <c r="S26" s="14" t="s">
        <v>33</v>
      </c>
      <c r="T26" s="14">
        <v>145</v>
      </c>
      <c r="U26" s="24" t="s">
        <v>40</v>
      </c>
      <c r="V26" s="25"/>
      <c r="W26" s="24"/>
      <c r="X26" s="26"/>
    </row>
    <row r="27" customHeight="1" spans="1:24">
      <c r="A27" s="14" t="s">
        <v>29</v>
      </c>
      <c r="B27" s="14" t="s">
        <v>169</v>
      </c>
      <c r="C27" s="14">
        <v>2023</v>
      </c>
      <c r="D27" s="14" t="s">
        <v>684</v>
      </c>
      <c r="E27" s="14">
        <v>2333110273</v>
      </c>
      <c r="F27" s="14" t="s">
        <v>703</v>
      </c>
      <c r="G27" s="15">
        <v>90</v>
      </c>
      <c r="H27" s="15">
        <v>1</v>
      </c>
      <c r="I27" s="15">
        <f t="shared" si="0"/>
        <v>91</v>
      </c>
      <c r="J27" s="15">
        <v>85.7545454545455</v>
      </c>
      <c r="K27" s="15">
        <v>0.5</v>
      </c>
      <c r="L27" s="15">
        <v>86.25454545</v>
      </c>
      <c r="M27" s="15">
        <v>85.525</v>
      </c>
      <c r="N27" s="15">
        <v>0</v>
      </c>
      <c r="O27" s="15">
        <v>85.525</v>
      </c>
      <c r="P27" s="15">
        <f t="shared" si="1"/>
        <v>86.8934090875</v>
      </c>
      <c r="Q27" s="14">
        <v>22</v>
      </c>
      <c r="R27" s="14">
        <v>17</v>
      </c>
      <c r="S27" s="14" t="s">
        <v>33</v>
      </c>
      <c r="T27" s="14">
        <v>145</v>
      </c>
      <c r="U27" s="24" t="s">
        <v>49</v>
      </c>
      <c r="V27" s="25"/>
      <c r="W27" s="24"/>
      <c r="X27" s="26"/>
    </row>
    <row r="28" customHeight="1" spans="1:24">
      <c r="A28" s="14" t="s">
        <v>29</v>
      </c>
      <c r="B28" s="14" t="s">
        <v>169</v>
      </c>
      <c r="C28" s="14">
        <v>2023</v>
      </c>
      <c r="D28" s="14" t="s">
        <v>679</v>
      </c>
      <c r="E28" s="14">
        <v>2333110321</v>
      </c>
      <c r="F28" s="14" t="s">
        <v>704</v>
      </c>
      <c r="G28" s="15">
        <v>90</v>
      </c>
      <c r="H28" s="15">
        <v>0</v>
      </c>
      <c r="I28" s="15">
        <f t="shared" si="0"/>
        <v>90</v>
      </c>
      <c r="J28" s="15">
        <v>84.2090909090909</v>
      </c>
      <c r="K28" s="15">
        <v>1.5</v>
      </c>
      <c r="L28" s="15">
        <v>85.7090909090909</v>
      </c>
      <c r="M28" s="15">
        <v>88.95</v>
      </c>
      <c r="N28" s="15">
        <v>0</v>
      </c>
      <c r="O28" s="15">
        <v>88.95</v>
      </c>
      <c r="P28" s="15">
        <f t="shared" si="1"/>
        <v>86.6768181818182</v>
      </c>
      <c r="Q28" s="14">
        <v>23</v>
      </c>
      <c r="R28" s="14">
        <v>27</v>
      </c>
      <c r="S28" s="14" t="s">
        <v>33</v>
      </c>
      <c r="T28" s="14">
        <v>145</v>
      </c>
      <c r="U28" s="24" t="s">
        <v>49</v>
      </c>
      <c r="V28" s="25"/>
      <c r="W28" s="24"/>
      <c r="X28" s="26"/>
    </row>
    <row r="29" customHeight="1" spans="1:24">
      <c r="A29" s="14" t="s">
        <v>29</v>
      </c>
      <c r="B29" s="14" t="s">
        <v>169</v>
      </c>
      <c r="C29" s="14">
        <v>2023</v>
      </c>
      <c r="D29" s="14" t="s">
        <v>681</v>
      </c>
      <c r="E29" s="14">
        <v>2333110306</v>
      </c>
      <c r="F29" s="14" t="s">
        <v>705</v>
      </c>
      <c r="G29" s="15">
        <v>90</v>
      </c>
      <c r="H29" s="15">
        <v>1</v>
      </c>
      <c r="I29" s="15">
        <f t="shared" si="0"/>
        <v>91</v>
      </c>
      <c r="J29" s="15">
        <v>83.34545455</v>
      </c>
      <c r="K29" s="15">
        <v>1.69166666666667</v>
      </c>
      <c r="L29" s="15">
        <v>85.0371212166667</v>
      </c>
      <c r="M29" s="15">
        <v>89.2</v>
      </c>
      <c r="N29" s="15">
        <v>0</v>
      </c>
      <c r="O29" s="15">
        <v>89.2</v>
      </c>
      <c r="P29" s="15">
        <f t="shared" si="1"/>
        <v>86.3478409125</v>
      </c>
      <c r="Q29" s="14">
        <v>24</v>
      </c>
      <c r="R29" s="14">
        <v>35</v>
      </c>
      <c r="S29" s="14" t="s">
        <v>33</v>
      </c>
      <c r="T29" s="14">
        <v>145</v>
      </c>
      <c r="U29" s="24" t="s">
        <v>49</v>
      </c>
      <c r="V29" s="25"/>
      <c r="W29" s="24"/>
      <c r="X29" s="26"/>
    </row>
    <row r="30" customHeight="1" spans="1:24">
      <c r="A30" s="14" t="s">
        <v>29</v>
      </c>
      <c r="B30" s="14" t="s">
        <v>169</v>
      </c>
      <c r="C30" s="14">
        <v>2023</v>
      </c>
      <c r="D30" s="14" t="s">
        <v>681</v>
      </c>
      <c r="E30" s="14">
        <v>2333110286</v>
      </c>
      <c r="F30" s="14" t="s">
        <v>706</v>
      </c>
      <c r="G30" s="15">
        <v>90</v>
      </c>
      <c r="H30" s="15">
        <v>1</v>
      </c>
      <c r="I30" s="15">
        <f t="shared" si="0"/>
        <v>91</v>
      </c>
      <c r="J30" s="15">
        <v>86.01818182</v>
      </c>
      <c r="K30" s="15">
        <v>0.03125</v>
      </c>
      <c r="L30" s="15">
        <v>86.04943182</v>
      </c>
      <c r="M30" s="15">
        <v>80.4</v>
      </c>
      <c r="N30" s="15">
        <v>0</v>
      </c>
      <c r="O30" s="15">
        <v>80.4</v>
      </c>
      <c r="P30" s="15">
        <f t="shared" si="1"/>
        <v>86.227073865</v>
      </c>
      <c r="Q30" s="14">
        <v>25</v>
      </c>
      <c r="R30" s="14">
        <v>15</v>
      </c>
      <c r="S30" s="14" t="s">
        <v>33</v>
      </c>
      <c r="T30" s="14">
        <v>145</v>
      </c>
      <c r="U30" s="24" t="s">
        <v>49</v>
      </c>
      <c r="V30" s="25"/>
      <c r="W30" s="24"/>
      <c r="X30" s="26"/>
    </row>
    <row r="31" customHeight="1" spans="1:24">
      <c r="A31" s="14" t="s">
        <v>29</v>
      </c>
      <c r="B31" s="14" t="s">
        <v>169</v>
      </c>
      <c r="C31" s="14">
        <v>2023</v>
      </c>
      <c r="D31" s="14" t="s">
        <v>677</v>
      </c>
      <c r="E31" s="14">
        <v>2333110193</v>
      </c>
      <c r="F31" s="14" t="s">
        <v>707</v>
      </c>
      <c r="G31" s="15">
        <v>90</v>
      </c>
      <c r="H31" s="15">
        <v>6</v>
      </c>
      <c r="I31" s="15">
        <f t="shared" si="0"/>
        <v>96</v>
      </c>
      <c r="J31" s="15">
        <v>83.0727272727273</v>
      </c>
      <c r="K31" s="15">
        <v>1.2</v>
      </c>
      <c r="L31" s="15">
        <v>84.2727272727273</v>
      </c>
      <c r="M31" s="15">
        <v>83.05</v>
      </c>
      <c r="N31" s="15">
        <v>0</v>
      </c>
      <c r="O31" s="15">
        <v>83.05</v>
      </c>
      <c r="P31" s="15">
        <f t="shared" si="1"/>
        <v>85.9095454545455</v>
      </c>
      <c r="Q31" s="14">
        <v>26</v>
      </c>
      <c r="R31" s="14">
        <v>39</v>
      </c>
      <c r="S31" s="14" t="s">
        <v>33</v>
      </c>
      <c r="T31" s="14">
        <v>145</v>
      </c>
      <c r="U31" s="24" t="s">
        <v>49</v>
      </c>
      <c r="V31" s="24"/>
      <c r="W31" s="24"/>
      <c r="X31" s="26"/>
    </row>
    <row r="32" customHeight="1" spans="1:24">
      <c r="A32" s="14" t="s">
        <v>29</v>
      </c>
      <c r="B32" s="14" t="s">
        <v>169</v>
      </c>
      <c r="C32" s="14">
        <v>2023</v>
      </c>
      <c r="D32" s="14" t="s">
        <v>679</v>
      </c>
      <c r="E32" s="14">
        <v>2334110473</v>
      </c>
      <c r="F32" s="14" t="s">
        <v>708</v>
      </c>
      <c r="G32" s="15">
        <v>90</v>
      </c>
      <c r="H32" s="15">
        <v>0</v>
      </c>
      <c r="I32" s="15">
        <f t="shared" si="0"/>
        <v>90</v>
      </c>
      <c r="J32" s="15">
        <v>85.7909090909091</v>
      </c>
      <c r="K32" s="15">
        <v>0</v>
      </c>
      <c r="L32" s="15">
        <v>85.7909090909091</v>
      </c>
      <c r="M32" s="15">
        <v>79.2</v>
      </c>
      <c r="N32" s="15">
        <v>0</v>
      </c>
      <c r="O32" s="15">
        <v>79.2</v>
      </c>
      <c r="P32" s="15">
        <f t="shared" si="1"/>
        <v>85.7631818181818</v>
      </c>
      <c r="Q32" s="14">
        <v>27</v>
      </c>
      <c r="R32" s="14">
        <v>16</v>
      </c>
      <c r="S32" s="14" t="s">
        <v>33</v>
      </c>
      <c r="T32" s="14">
        <v>145</v>
      </c>
      <c r="U32" s="24" t="s">
        <v>49</v>
      </c>
      <c r="V32" s="25"/>
      <c r="W32" s="24"/>
      <c r="X32" s="26"/>
    </row>
    <row r="33" customHeight="1" spans="1:24">
      <c r="A33" s="14" t="s">
        <v>29</v>
      </c>
      <c r="B33" s="14" t="s">
        <v>169</v>
      </c>
      <c r="C33" s="14">
        <v>2023</v>
      </c>
      <c r="D33" s="14" t="s">
        <v>686</v>
      </c>
      <c r="E33" s="16">
        <v>2333110228</v>
      </c>
      <c r="F33" s="14" t="s">
        <v>709</v>
      </c>
      <c r="G33" s="15">
        <v>90</v>
      </c>
      <c r="H33" s="15">
        <v>11.5</v>
      </c>
      <c r="I33" s="15">
        <f t="shared" si="0"/>
        <v>101.5</v>
      </c>
      <c r="J33" s="15">
        <v>83.3545454545455</v>
      </c>
      <c r="K33" s="15">
        <v>0.03125</v>
      </c>
      <c r="L33" s="15">
        <v>83.3857954545455</v>
      </c>
      <c r="M33" s="15">
        <v>81.575</v>
      </c>
      <c r="N33" s="15">
        <v>0</v>
      </c>
      <c r="O33" s="15">
        <v>81.575</v>
      </c>
      <c r="P33" s="15">
        <v>85.7</v>
      </c>
      <c r="Q33" s="14">
        <v>28</v>
      </c>
      <c r="R33" s="14">
        <v>34</v>
      </c>
      <c r="S33" s="14" t="s">
        <v>33</v>
      </c>
      <c r="T33" s="14">
        <v>145</v>
      </c>
      <c r="U33" s="24" t="s">
        <v>49</v>
      </c>
      <c r="V33" s="25"/>
      <c r="W33" s="24"/>
      <c r="X33" s="26"/>
    </row>
    <row r="34" customHeight="1" spans="1:24">
      <c r="A34" s="14" t="s">
        <v>29</v>
      </c>
      <c r="B34" s="14" t="s">
        <v>169</v>
      </c>
      <c r="C34" s="14">
        <v>2023</v>
      </c>
      <c r="D34" s="14" t="s">
        <v>677</v>
      </c>
      <c r="E34" s="14">
        <v>2333110202</v>
      </c>
      <c r="F34" s="14" t="s">
        <v>710</v>
      </c>
      <c r="G34" s="15">
        <v>90</v>
      </c>
      <c r="H34" s="15">
        <v>1.5</v>
      </c>
      <c r="I34" s="15">
        <f t="shared" si="0"/>
        <v>91.5</v>
      </c>
      <c r="J34" s="15">
        <v>84.7909090909091</v>
      </c>
      <c r="K34" s="15">
        <v>1.1</v>
      </c>
      <c r="L34" s="15">
        <v>85.8909090909091</v>
      </c>
      <c r="M34" s="15">
        <v>74.25</v>
      </c>
      <c r="N34" s="15">
        <v>0</v>
      </c>
      <c r="O34" s="15">
        <v>74.25</v>
      </c>
      <c r="P34" s="15">
        <f t="shared" ref="P34:P97" si="2">SUM(I34*0.15,L34*0.75,O34*0.1)</f>
        <v>85.5681818181818</v>
      </c>
      <c r="Q34" s="14">
        <v>29</v>
      </c>
      <c r="R34" s="14">
        <v>23</v>
      </c>
      <c r="S34" s="14" t="s">
        <v>33</v>
      </c>
      <c r="T34" s="14">
        <v>145</v>
      </c>
      <c r="U34" s="24" t="s">
        <v>49</v>
      </c>
      <c r="V34" s="25"/>
      <c r="W34" s="24"/>
      <c r="X34" s="26"/>
    </row>
    <row r="35" customHeight="1" spans="1:24">
      <c r="A35" s="14" t="s">
        <v>29</v>
      </c>
      <c r="B35" s="14" t="s">
        <v>169</v>
      </c>
      <c r="C35" s="14">
        <v>2023</v>
      </c>
      <c r="D35" s="14" t="s">
        <v>686</v>
      </c>
      <c r="E35" s="16">
        <v>2306110008</v>
      </c>
      <c r="F35" s="14" t="s">
        <v>711</v>
      </c>
      <c r="G35" s="15">
        <v>90</v>
      </c>
      <c r="H35" s="15">
        <v>6.5</v>
      </c>
      <c r="I35" s="15">
        <f t="shared" si="0"/>
        <v>96.5</v>
      </c>
      <c r="J35" s="15">
        <v>83.1472868217054</v>
      </c>
      <c r="K35" s="15">
        <v>1.1</v>
      </c>
      <c r="L35" s="15">
        <v>84.2472868217054</v>
      </c>
      <c r="M35" s="15">
        <v>79</v>
      </c>
      <c r="N35" s="15">
        <v>0</v>
      </c>
      <c r="O35" s="15">
        <v>79</v>
      </c>
      <c r="P35" s="15">
        <f t="shared" si="2"/>
        <v>85.560465116279</v>
      </c>
      <c r="Q35" s="14">
        <v>30</v>
      </c>
      <c r="R35" s="14">
        <v>38</v>
      </c>
      <c r="S35" s="14" t="s">
        <v>33</v>
      </c>
      <c r="T35" s="14">
        <v>145</v>
      </c>
      <c r="U35" s="24" t="s">
        <v>49</v>
      </c>
      <c r="V35" s="25"/>
      <c r="W35" s="24"/>
      <c r="X35" s="26"/>
    </row>
    <row r="36" customHeight="1" spans="1:24">
      <c r="A36" s="14" t="s">
        <v>29</v>
      </c>
      <c r="B36" s="14" t="s">
        <v>169</v>
      </c>
      <c r="C36" s="14">
        <v>2023</v>
      </c>
      <c r="D36" s="14" t="s">
        <v>677</v>
      </c>
      <c r="E36" s="14">
        <v>2233110369</v>
      </c>
      <c r="F36" s="14" t="s">
        <v>712</v>
      </c>
      <c r="G36" s="15">
        <v>90</v>
      </c>
      <c r="H36" s="15">
        <v>2.5</v>
      </c>
      <c r="I36" s="15">
        <f t="shared" si="0"/>
        <v>92.5</v>
      </c>
      <c r="J36" s="15">
        <v>83.1545454545455</v>
      </c>
      <c r="K36" s="15">
        <v>0.5</v>
      </c>
      <c r="L36" s="15">
        <v>83.6545454545455</v>
      </c>
      <c r="M36" s="15">
        <v>85.5</v>
      </c>
      <c r="N36" s="15">
        <v>0</v>
      </c>
      <c r="O36" s="15">
        <v>85.5</v>
      </c>
      <c r="P36" s="15">
        <f t="shared" si="2"/>
        <v>85.1659090909091</v>
      </c>
      <c r="Q36" s="14">
        <v>31</v>
      </c>
      <c r="R36" s="14">
        <v>37</v>
      </c>
      <c r="S36" s="14" t="s">
        <v>33</v>
      </c>
      <c r="T36" s="14">
        <v>145</v>
      </c>
      <c r="U36" s="24" t="s">
        <v>49</v>
      </c>
      <c r="V36" s="24"/>
      <c r="W36" s="24"/>
      <c r="X36" s="26"/>
    </row>
    <row r="37" customHeight="1" spans="1:24">
      <c r="A37" s="14" t="s">
        <v>29</v>
      </c>
      <c r="B37" s="14" t="s">
        <v>169</v>
      </c>
      <c r="C37" s="14">
        <v>2023</v>
      </c>
      <c r="D37" s="14" t="s">
        <v>679</v>
      </c>
      <c r="E37" s="14">
        <v>2333110319</v>
      </c>
      <c r="F37" s="14" t="s">
        <v>713</v>
      </c>
      <c r="G37" s="15">
        <v>90</v>
      </c>
      <c r="H37" s="15">
        <v>1</v>
      </c>
      <c r="I37" s="15">
        <f t="shared" si="0"/>
        <v>91</v>
      </c>
      <c r="J37" s="15">
        <v>84.7727272727273</v>
      </c>
      <c r="K37" s="15">
        <v>0</v>
      </c>
      <c r="L37" s="15">
        <v>84.7727272727273</v>
      </c>
      <c r="M37" s="15">
        <v>79.2</v>
      </c>
      <c r="N37" s="15">
        <v>0</v>
      </c>
      <c r="O37" s="15">
        <v>79.2</v>
      </c>
      <c r="P37" s="15">
        <f t="shared" si="2"/>
        <v>85.1495454545455</v>
      </c>
      <c r="Q37" s="14">
        <v>32</v>
      </c>
      <c r="R37" s="14">
        <v>24</v>
      </c>
      <c r="S37" s="14" t="s">
        <v>33</v>
      </c>
      <c r="T37" s="14">
        <v>145</v>
      </c>
      <c r="U37" s="24" t="s">
        <v>49</v>
      </c>
      <c r="V37" s="25"/>
      <c r="W37" s="24"/>
      <c r="X37" s="26"/>
    </row>
    <row r="38" customHeight="1" spans="1:24">
      <c r="A38" s="14" t="s">
        <v>29</v>
      </c>
      <c r="B38" s="14" t="s">
        <v>169</v>
      </c>
      <c r="C38" s="14">
        <v>2023</v>
      </c>
      <c r="D38" s="14" t="s">
        <v>686</v>
      </c>
      <c r="E38" s="16">
        <v>2333110225</v>
      </c>
      <c r="F38" s="14" t="s">
        <v>714</v>
      </c>
      <c r="G38" s="15">
        <v>90</v>
      </c>
      <c r="H38" s="15">
        <v>0.75</v>
      </c>
      <c r="I38" s="15">
        <f t="shared" si="0"/>
        <v>90.75</v>
      </c>
      <c r="J38" s="15">
        <v>83.5636363636364</v>
      </c>
      <c r="K38" s="15">
        <v>0.5</v>
      </c>
      <c r="L38" s="15">
        <v>84.0636363636364</v>
      </c>
      <c r="M38" s="15">
        <v>83.6</v>
      </c>
      <c r="N38" s="15">
        <v>0</v>
      </c>
      <c r="O38" s="15">
        <v>83.6</v>
      </c>
      <c r="P38" s="15">
        <f t="shared" si="2"/>
        <v>85.0202272727273</v>
      </c>
      <c r="Q38" s="14">
        <v>33</v>
      </c>
      <c r="R38" s="14">
        <v>33</v>
      </c>
      <c r="S38" s="14" t="s">
        <v>33</v>
      </c>
      <c r="T38" s="14">
        <v>145</v>
      </c>
      <c r="U38" s="24" t="s">
        <v>49</v>
      </c>
      <c r="V38" s="25"/>
      <c r="W38" s="24"/>
      <c r="X38" s="26"/>
    </row>
    <row r="39" customHeight="1" spans="1:24">
      <c r="A39" s="14" t="s">
        <v>29</v>
      </c>
      <c r="B39" s="14" t="s">
        <v>169</v>
      </c>
      <c r="C39" s="14">
        <v>2023</v>
      </c>
      <c r="D39" s="14" t="s">
        <v>679</v>
      </c>
      <c r="E39" s="14">
        <v>2333110334</v>
      </c>
      <c r="F39" s="14" t="s">
        <v>715</v>
      </c>
      <c r="G39" s="15">
        <v>90</v>
      </c>
      <c r="H39" s="15">
        <v>7.875</v>
      </c>
      <c r="I39" s="15">
        <f t="shared" si="0"/>
        <v>97.875</v>
      </c>
      <c r="J39" s="15">
        <v>81.6</v>
      </c>
      <c r="K39" s="15">
        <v>1</v>
      </c>
      <c r="L39" s="15">
        <v>82.6</v>
      </c>
      <c r="M39" s="15">
        <v>83.65</v>
      </c>
      <c r="N39" s="15">
        <v>0</v>
      </c>
      <c r="O39" s="15">
        <v>83.65</v>
      </c>
      <c r="P39" s="15">
        <f t="shared" si="2"/>
        <v>84.99625</v>
      </c>
      <c r="Q39" s="14">
        <v>34</v>
      </c>
      <c r="R39" s="14">
        <v>52</v>
      </c>
      <c r="S39" s="14" t="s">
        <v>33</v>
      </c>
      <c r="T39" s="14">
        <v>145</v>
      </c>
      <c r="U39" s="24" t="s">
        <v>49</v>
      </c>
      <c r="V39" s="25"/>
      <c r="W39" s="24"/>
      <c r="X39" s="26"/>
    </row>
    <row r="40" customHeight="1" spans="1:24">
      <c r="A40" s="14" t="s">
        <v>29</v>
      </c>
      <c r="B40" s="14" t="s">
        <v>169</v>
      </c>
      <c r="C40" s="14">
        <v>2023</v>
      </c>
      <c r="D40" s="14" t="s">
        <v>677</v>
      </c>
      <c r="E40" s="14">
        <v>2333110216</v>
      </c>
      <c r="F40" s="14" t="s">
        <v>716</v>
      </c>
      <c r="G40" s="15">
        <v>90</v>
      </c>
      <c r="H40" s="15">
        <v>2.5</v>
      </c>
      <c r="I40" s="15">
        <f t="shared" si="0"/>
        <v>92.5</v>
      </c>
      <c r="J40" s="15">
        <v>82.4636363636364</v>
      </c>
      <c r="K40" s="15">
        <v>0</v>
      </c>
      <c r="L40" s="15">
        <v>82.4636363636364</v>
      </c>
      <c r="M40" s="15">
        <v>91.45</v>
      </c>
      <c r="N40" s="15">
        <v>1.25</v>
      </c>
      <c r="O40" s="15">
        <v>92.7</v>
      </c>
      <c r="P40" s="15">
        <f t="shared" si="2"/>
        <v>84.9927272727273</v>
      </c>
      <c r="Q40" s="14">
        <v>35</v>
      </c>
      <c r="R40" s="14">
        <v>42</v>
      </c>
      <c r="S40" s="14" t="s">
        <v>33</v>
      </c>
      <c r="T40" s="14">
        <v>145</v>
      </c>
      <c r="U40" s="24" t="s">
        <v>49</v>
      </c>
      <c r="V40" s="25"/>
      <c r="W40" s="24"/>
      <c r="X40" s="26"/>
    </row>
    <row r="41" customHeight="1" spans="1:24">
      <c r="A41" s="14" t="s">
        <v>29</v>
      </c>
      <c r="B41" s="14" t="s">
        <v>169</v>
      </c>
      <c r="C41" s="14">
        <v>2023</v>
      </c>
      <c r="D41" s="14" t="s">
        <v>681</v>
      </c>
      <c r="E41" s="14">
        <v>2333110289</v>
      </c>
      <c r="F41" s="14" t="s">
        <v>717</v>
      </c>
      <c r="G41" s="15">
        <v>90</v>
      </c>
      <c r="H41" s="15">
        <v>10</v>
      </c>
      <c r="I41" s="15">
        <f t="shared" si="0"/>
        <v>100</v>
      </c>
      <c r="J41" s="15">
        <v>80.93636364</v>
      </c>
      <c r="K41" s="15">
        <v>1</v>
      </c>
      <c r="L41" s="15">
        <v>81.93636364</v>
      </c>
      <c r="M41" s="15">
        <v>84.325</v>
      </c>
      <c r="N41" s="15">
        <v>0</v>
      </c>
      <c r="O41" s="15">
        <v>84.325</v>
      </c>
      <c r="P41" s="15">
        <f t="shared" si="2"/>
        <v>84.88477273</v>
      </c>
      <c r="Q41" s="14">
        <v>36</v>
      </c>
      <c r="R41" s="14">
        <v>57</v>
      </c>
      <c r="S41" s="14" t="s">
        <v>33</v>
      </c>
      <c r="T41" s="14">
        <v>145</v>
      </c>
      <c r="U41" s="24" t="s">
        <v>49</v>
      </c>
      <c r="V41" s="25"/>
      <c r="W41" s="24"/>
      <c r="X41" s="26"/>
    </row>
    <row r="42" customHeight="1" spans="1:24">
      <c r="A42" s="14" t="s">
        <v>29</v>
      </c>
      <c r="B42" s="14" t="s">
        <v>169</v>
      </c>
      <c r="C42" s="14">
        <v>2023</v>
      </c>
      <c r="D42" s="14" t="s">
        <v>684</v>
      </c>
      <c r="E42" s="14">
        <v>2333110280</v>
      </c>
      <c r="F42" s="14" t="s">
        <v>718</v>
      </c>
      <c r="G42" s="15">
        <v>90</v>
      </c>
      <c r="H42" s="15">
        <v>2</v>
      </c>
      <c r="I42" s="15">
        <f t="shared" si="0"/>
        <v>92</v>
      </c>
      <c r="J42" s="15">
        <v>84.2545454545455</v>
      </c>
      <c r="K42" s="15">
        <v>0.5625</v>
      </c>
      <c r="L42" s="15">
        <v>84.8170454545</v>
      </c>
      <c r="M42" s="15">
        <v>74.175</v>
      </c>
      <c r="N42" s="15">
        <v>0</v>
      </c>
      <c r="O42" s="15">
        <v>74.175</v>
      </c>
      <c r="P42" s="15">
        <f t="shared" si="2"/>
        <v>84.830284090875</v>
      </c>
      <c r="Q42" s="14">
        <v>37</v>
      </c>
      <c r="R42" s="14">
        <v>26</v>
      </c>
      <c r="S42" s="14" t="s">
        <v>33</v>
      </c>
      <c r="T42" s="14">
        <v>145</v>
      </c>
      <c r="U42" s="24" t="s">
        <v>49</v>
      </c>
      <c r="V42" s="25"/>
      <c r="W42" s="24"/>
      <c r="X42" s="26"/>
    </row>
    <row r="43" customHeight="1" spans="1:24">
      <c r="A43" s="14" t="s">
        <v>29</v>
      </c>
      <c r="B43" s="14" t="s">
        <v>169</v>
      </c>
      <c r="C43" s="14">
        <v>2023</v>
      </c>
      <c r="D43" s="14" t="s">
        <v>684</v>
      </c>
      <c r="E43" s="14">
        <v>2333110263</v>
      </c>
      <c r="F43" s="14" t="s">
        <v>719</v>
      </c>
      <c r="G43" s="15">
        <v>90</v>
      </c>
      <c r="H43" s="15">
        <v>1</v>
      </c>
      <c r="I43" s="15">
        <f t="shared" si="0"/>
        <v>91</v>
      </c>
      <c r="J43" s="15">
        <v>81.7272727272727</v>
      </c>
      <c r="K43" s="15">
        <v>1.0125</v>
      </c>
      <c r="L43" s="15">
        <v>82.7397727</v>
      </c>
      <c r="M43" s="15">
        <v>90.625</v>
      </c>
      <c r="N43" s="15">
        <v>0</v>
      </c>
      <c r="O43" s="15">
        <v>90.625</v>
      </c>
      <c r="P43" s="15">
        <f t="shared" si="2"/>
        <v>84.767329525</v>
      </c>
      <c r="Q43" s="14">
        <v>38</v>
      </c>
      <c r="R43" s="14">
        <v>50</v>
      </c>
      <c r="S43" s="14" t="s">
        <v>33</v>
      </c>
      <c r="T43" s="14">
        <v>145</v>
      </c>
      <c r="U43" s="24" t="s">
        <v>49</v>
      </c>
      <c r="V43" s="25"/>
      <c r="W43" s="24"/>
      <c r="X43" s="26"/>
    </row>
    <row r="44" customHeight="1" spans="1:24">
      <c r="A44" s="14" t="s">
        <v>29</v>
      </c>
      <c r="B44" s="14" t="s">
        <v>169</v>
      </c>
      <c r="C44" s="14">
        <v>2023</v>
      </c>
      <c r="D44" s="14" t="s">
        <v>686</v>
      </c>
      <c r="E44" s="16">
        <v>2333110238</v>
      </c>
      <c r="F44" s="14" t="s">
        <v>720</v>
      </c>
      <c r="G44" s="15">
        <v>90</v>
      </c>
      <c r="H44" s="15">
        <v>3.7</v>
      </c>
      <c r="I44" s="15">
        <f t="shared" si="0"/>
        <v>93.7</v>
      </c>
      <c r="J44" s="15">
        <v>82.3474576271187</v>
      </c>
      <c r="K44" s="15">
        <v>0.6</v>
      </c>
      <c r="L44" s="15">
        <v>82.9474576271187</v>
      </c>
      <c r="M44" s="15">
        <v>84.2</v>
      </c>
      <c r="N44" s="15">
        <v>0</v>
      </c>
      <c r="O44" s="15">
        <v>84.2</v>
      </c>
      <c r="P44" s="15">
        <f t="shared" si="2"/>
        <v>84.685593220339</v>
      </c>
      <c r="Q44" s="14">
        <v>39</v>
      </c>
      <c r="R44" s="14">
        <v>44</v>
      </c>
      <c r="S44" s="14" t="s">
        <v>33</v>
      </c>
      <c r="T44" s="14">
        <v>145</v>
      </c>
      <c r="U44" s="24" t="s">
        <v>49</v>
      </c>
      <c r="V44" s="29" t="s">
        <v>582</v>
      </c>
      <c r="W44" s="24"/>
      <c r="X44" s="26"/>
    </row>
    <row r="45" customHeight="1" spans="1:24">
      <c r="A45" s="14" t="s">
        <v>29</v>
      </c>
      <c r="B45" s="14" t="s">
        <v>169</v>
      </c>
      <c r="C45" s="14">
        <v>2023</v>
      </c>
      <c r="D45" s="14" t="s">
        <v>684</v>
      </c>
      <c r="E45" s="14">
        <v>2333110270</v>
      </c>
      <c r="F45" s="14" t="s">
        <v>721</v>
      </c>
      <c r="G45" s="15">
        <v>90</v>
      </c>
      <c r="H45" s="15">
        <v>0</v>
      </c>
      <c r="I45" s="15">
        <f t="shared" si="0"/>
        <v>90</v>
      </c>
      <c r="J45" s="15">
        <v>83.9363636363636</v>
      </c>
      <c r="K45" s="15">
        <v>0</v>
      </c>
      <c r="L45" s="15">
        <v>83.9363636363636</v>
      </c>
      <c r="M45" s="15">
        <v>82.05</v>
      </c>
      <c r="N45" s="15">
        <v>0</v>
      </c>
      <c r="O45" s="15">
        <v>82.05</v>
      </c>
      <c r="P45" s="15">
        <f t="shared" si="2"/>
        <v>84.6572727272727</v>
      </c>
      <c r="Q45" s="14">
        <v>40</v>
      </c>
      <c r="R45" s="14">
        <v>29</v>
      </c>
      <c r="S45" s="14" t="s">
        <v>33</v>
      </c>
      <c r="T45" s="14">
        <v>145</v>
      </c>
      <c r="U45" s="24" t="s">
        <v>49</v>
      </c>
      <c r="V45" s="25"/>
      <c r="W45" s="24"/>
      <c r="X45" s="26"/>
    </row>
    <row r="46" customHeight="1" spans="1:24">
      <c r="A46" s="14" t="s">
        <v>29</v>
      </c>
      <c r="B46" s="14" t="s">
        <v>169</v>
      </c>
      <c r="C46" s="14">
        <v>2023</v>
      </c>
      <c r="D46" s="14" t="s">
        <v>684</v>
      </c>
      <c r="E46" s="14">
        <v>2333110272</v>
      </c>
      <c r="F46" s="14" t="s">
        <v>722</v>
      </c>
      <c r="G46" s="15">
        <v>90</v>
      </c>
      <c r="H46" s="15">
        <v>5</v>
      </c>
      <c r="I46" s="15">
        <f t="shared" si="0"/>
        <v>95</v>
      </c>
      <c r="J46" s="15">
        <v>82</v>
      </c>
      <c r="K46" s="15" t="s">
        <v>723</v>
      </c>
      <c r="L46" s="15">
        <v>82.6</v>
      </c>
      <c r="M46" s="15">
        <v>84.1</v>
      </c>
      <c r="N46" s="15">
        <v>0</v>
      </c>
      <c r="O46" s="15">
        <v>84.1</v>
      </c>
      <c r="P46" s="15">
        <f t="shared" si="2"/>
        <v>84.61</v>
      </c>
      <c r="Q46" s="14">
        <v>41</v>
      </c>
      <c r="R46" s="14">
        <v>47</v>
      </c>
      <c r="S46" s="14" t="s">
        <v>33</v>
      </c>
      <c r="T46" s="14">
        <v>145</v>
      </c>
      <c r="U46" s="24" t="s">
        <v>49</v>
      </c>
      <c r="V46" s="25"/>
      <c r="W46" s="24"/>
      <c r="X46" s="26"/>
    </row>
    <row r="47" customHeight="1" spans="1:24">
      <c r="A47" s="14" t="s">
        <v>29</v>
      </c>
      <c r="B47" s="14" t="s">
        <v>169</v>
      </c>
      <c r="C47" s="14">
        <v>2023</v>
      </c>
      <c r="D47" s="14" t="s">
        <v>686</v>
      </c>
      <c r="E47" s="16">
        <v>2333110249</v>
      </c>
      <c r="F47" s="14" t="s">
        <v>724</v>
      </c>
      <c r="G47" s="15">
        <v>90</v>
      </c>
      <c r="H47" s="15">
        <v>0.375</v>
      </c>
      <c r="I47" s="15">
        <f t="shared" si="0"/>
        <v>90.375</v>
      </c>
      <c r="J47" s="15">
        <v>81.9636363636364</v>
      </c>
      <c r="K47" s="15">
        <v>1.25</v>
      </c>
      <c r="L47" s="15">
        <v>83.2136363636364</v>
      </c>
      <c r="M47" s="15">
        <v>82.4</v>
      </c>
      <c r="N47" s="15">
        <v>0</v>
      </c>
      <c r="O47" s="15">
        <v>82.4</v>
      </c>
      <c r="P47" s="15">
        <f t="shared" si="2"/>
        <v>84.2064772727273</v>
      </c>
      <c r="Q47" s="14">
        <v>42</v>
      </c>
      <c r="R47" s="14">
        <v>48</v>
      </c>
      <c r="S47" s="14" t="s">
        <v>33</v>
      </c>
      <c r="T47" s="14">
        <v>145</v>
      </c>
      <c r="U47" s="24" t="s">
        <v>49</v>
      </c>
      <c r="V47" s="25"/>
      <c r="W47" s="24"/>
      <c r="X47" s="26"/>
    </row>
    <row r="48" customHeight="1" spans="1:24">
      <c r="A48" s="14" t="s">
        <v>29</v>
      </c>
      <c r="B48" s="14" t="s">
        <v>169</v>
      </c>
      <c r="C48" s="14">
        <v>2023</v>
      </c>
      <c r="D48" s="14" t="s">
        <v>686</v>
      </c>
      <c r="E48" s="16">
        <v>2333110227</v>
      </c>
      <c r="F48" s="14" t="s">
        <v>725</v>
      </c>
      <c r="G48" s="15">
        <v>90</v>
      </c>
      <c r="H48" s="15">
        <v>2</v>
      </c>
      <c r="I48" s="15">
        <f t="shared" si="0"/>
        <v>92</v>
      </c>
      <c r="J48" s="15">
        <v>82.9545454545455</v>
      </c>
      <c r="K48" s="15">
        <v>0.25</v>
      </c>
      <c r="L48" s="15">
        <v>83.2045454545455</v>
      </c>
      <c r="M48" s="15">
        <v>79.15</v>
      </c>
      <c r="N48" s="15">
        <v>0</v>
      </c>
      <c r="O48" s="15">
        <v>79.15</v>
      </c>
      <c r="P48" s="15">
        <f t="shared" si="2"/>
        <v>84.1184090909091</v>
      </c>
      <c r="Q48" s="14">
        <v>43</v>
      </c>
      <c r="R48" s="14">
        <v>40</v>
      </c>
      <c r="S48" s="30" t="s">
        <v>73</v>
      </c>
      <c r="T48" s="14">
        <v>145</v>
      </c>
      <c r="U48" s="29" t="s">
        <v>338</v>
      </c>
      <c r="V48" s="25"/>
      <c r="W48" s="24"/>
      <c r="X48" s="26"/>
    </row>
    <row r="49" customHeight="1" spans="1:24">
      <c r="A49" s="14" t="s">
        <v>29</v>
      </c>
      <c r="B49" s="14" t="s">
        <v>169</v>
      </c>
      <c r="C49" s="14">
        <v>2023</v>
      </c>
      <c r="D49" s="14" t="s">
        <v>684</v>
      </c>
      <c r="E49" s="14">
        <v>2333110253</v>
      </c>
      <c r="F49" s="14" t="s">
        <v>726</v>
      </c>
      <c r="G49" s="15">
        <v>90</v>
      </c>
      <c r="H49" s="15">
        <v>1</v>
      </c>
      <c r="I49" s="15">
        <f t="shared" si="0"/>
        <v>91</v>
      </c>
      <c r="J49" s="15">
        <v>83.6636363636364</v>
      </c>
      <c r="K49" s="15">
        <v>0.025</v>
      </c>
      <c r="L49" s="15">
        <v>83.6886363636364</v>
      </c>
      <c r="M49" s="15">
        <v>76.4</v>
      </c>
      <c r="N49" s="15">
        <v>0</v>
      </c>
      <c r="O49" s="15">
        <v>76.4</v>
      </c>
      <c r="P49" s="15">
        <f t="shared" si="2"/>
        <v>84.0564772727273</v>
      </c>
      <c r="Q49" s="14">
        <v>44</v>
      </c>
      <c r="R49" s="14">
        <v>32</v>
      </c>
      <c r="S49" s="14" t="s">
        <v>33</v>
      </c>
      <c r="T49" s="14">
        <v>145</v>
      </c>
      <c r="U49" s="24" t="s">
        <v>49</v>
      </c>
      <c r="V49" s="25"/>
      <c r="W49" s="24"/>
      <c r="X49" s="26"/>
    </row>
    <row r="50" customHeight="1" spans="1:24">
      <c r="A50" s="14" t="s">
        <v>29</v>
      </c>
      <c r="B50" s="14" t="s">
        <v>169</v>
      </c>
      <c r="C50" s="14">
        <v>2023</v>
      </c>
      <c r="D50" s="14" t="s">
        <v>684</v>
      </c>
      <c r="E50" s="14">
        <v>2333110258</v>
      </c>
      <c r="F50" s="14" t="s">
        <v>727</v>
      </c>
      <c r="G50" s="15">
        <v>90</v>
      </c>
      <c r="H50" s="15">
        <v>7</v>
      </c>
      <c r="I50" s="15">
        <f t="shared" si="0"/>
        <v>97</v>
      </c>
      <c r="J50" s="15">
        <v>80.3</v>
      </c>
      <c r="K50" s="15">
        <v>0.75</v>
      </c>
      <c r="L50" s="15">
        <v>81.05</v>
      </c>
      <c r="M50" s="15">
        <v>84</v>
      </c>
      <c r="N50" s="15">
        <v>0</v>
      </c>
      <c r="O50" s="15">
        <v>84</v>
      </c>
      <c r="P50" s="15">
        <f t="shared" si="2"/>
        <v>83.7375</v>
      </c>
      <c r="Q50" s="14">
        <v>45</v>
      </c>
      <c r="R50" s="14">
        <v>60</v>
      </c>
      <c r="S50" s="14" t="s">
        <v>33</v>
      </c>
      <c r="T50" s="14">
        <v>145</v>
      </c>
      <c r="U50" s="24" t="s">
        <v>49</v>
      </c>
      <c r="V50" s="25"/>
      <c r="W50" s="24"/>
      <c r="X50" s="26"/>
    </row>
    <row r="51" customHeight="1" spans="1:24">
      <c r="A51" s="14" t="s">
        <v>29</v>
      </c>
      <c r="B51" s="14" t="s">
        <v>169</v>
      </c>
      <c r="C51" s="14">
        <v>2023</v>
      </c>
      <c r="D51" s="14" t="s">
        <v>686</v>
      </c>
      <c r="E51" s="16">
        <v>2333110241</v>
      </c>
      <c r="F51" s="14" t="s">
        <v>398</v>
      </c>
      <c r="G51" s="15">
        <v>90</v>
      </c>
      <c r="H51" s="15">
        <v>4</v>
      </c>
      <c r="I51" s="15">
        <f t="shared" si="0"/>
        <v>94</v>
      </c>
      <c r="J51" s="15">
        <v>82.4</v>
      </c>
      <c r="K51" s="15">
        <v>0.5</v>
      </c>
      <c r="L51" s="15">
        <v>82.9</v>
      </c>
      <c r="M51" s="15">
        <v>71.7</v>
      </c>
      <c r="N51" s="15">
        <v>0</v>
      </c>
      <c r="O51" s="15">
        <v>71.7</v>
      </c>
      <c r="P51" s="15">
        <f t="shared" si="2"/>
        <v>83.445</v>
      </c>
      <c r="Q51" s="14">
        <v>46</v>
      </c>
      <c r="R51" s="14">
        <v>43</v>
      </c>
      <c r="S51" s="14" t="s">
        <v>33</v>
      </c>
      <c r="T51" s="14">
        <v>145</v>
      </c>
      <c r="U51" s="24" t="s">
        <v>49</v>
      </c>
      <c r="V51" s="25"/>
      <c r="W51" s="24"/>
      <c r="X51" s="26"/>
    </row>
    <row r="52" customHeight="1" spans="1:24">
      <c r="A52" s="14" t="s">
        <v>29</v>
      </c>
      <c r="B52" s="14" t="s">
        <v>169</v>
      </c>
      <c r="C52" s="14">
        <v>2023</v>
      </c>
      <c r="D52" s="14" t="s">
        <v>681</v>
      </c>
      <c r="E52" s="14">
        <v>2333110284</v>
      </c>
      <c r="F52" s="14" t="s">
        <v>728</v>
      </c>
      <c r="G52" s="15">
        <v>90</v>
      </c>
      <c r="H52" s="15">
        <v>6</v>
      </c>
      <c r="I52" s="15">
        <f t="shared" si="0"/>
        <v>96</v>
      </c>
      <c r="J52" s="15">
        <v>80.45454545</v>
      </c>
      <c r="K52" s="15">
        <v>0.5</v>
      </c>
      <c r="L52" s="15">
        <v>80.95454545</v>
      </c>
      <c r="M52" s="15">
        <v>81.5</v>
      </c>
      <c r="N52" s="15">
        <v>0</v>
      </c>
      <c r="O52" s="15">
        <v>81.5</v>
      </c>
      <c r="P52" s="15">
        <f t="shared" si="2"/>
        <v>83.2659090875</v>
      </c>
      <c r="Q52" s="14">
        <v>47</v>
      </c>
      <c r="R52" s="14">
        <v>58</v>
      </c>
      <c r="S52" s="14" t="s">
        <v>33</v>
      </c>
      <c r="T52" s="14">
        <v>145</v>
      </c>
      <c r="U52" s="24" t="s">
        <v>49</v>
      </c>
      <c r="V52" s="25"/>
      <c r="W52" s="24"/>
      <c r="X52" s="26"/>
    </row>
    <row r="53" customHeight="1" spans="1:24">
      <c r="A53" s="14" t="s">
        <v>29</v>
      </c>
      <c r="B53" s="14" t="s">
        <v>169</v>
      </c>
      <c r="C53" s="14">
        <v>2023</v>
      </c>
      <c r="D53" s="14" t="s">
        <v>684</v>
      </c>
      <c r="E53" s="14">
        <v>2333110260</v>
      </c>
      <c r="F53" s="14" t="s">
        <v>729</v>
      </c>
      <c r="G53" s="15">
        <v>90</v>
      </c>
      <c r="H53" s="15">
        <v>2</v>
      </c>
      <c r="I53" s="15">
        <f t="shared" si="0"/>
        <v>92</v>
      </c>
      <c r="J53" s="15">
        <v>82.0909090909091</v>
      </c>
      <c r="K53" s="15">
        <v>1.03125</v>
      </c>
      <c r="L53" s="15">
        <v>83.122159</v>
      </c>
      <c r="M53" s="15">
        <v>68.8</v>
      </c>
      <c r="N53" s="15">
        <v>0</v>
      </c>
      <c r="O53" s="15">
        <v>68.8</v>
      </c>
      <c r="P53" s="15">
        <f t="shared" si="2"/>
        <v>83.02161925</v>
      </c>
      <c r="Q53" s="14">
        <v>48</v>
      </c>
      <c r="R53" s="14">
        <v>45</v>
      </c>
      <c r="S53" s="31" t="s">
        <v>33</v>
      </c>
      <c r="T53" s="14">
        <v>145</v>
      </c>
      <c r="U53" s="29" t="s">
        <v>58</v>
      </c>
      <c r="V53" s="25"/>
      <c r="W53" s="24"/>
      <c r="X53" s="26"/>
    </row>
    <row r="54" customHeight="1" spans="1:24">
      <c r="A54" s="14" t="s">
        <v>29</v>
      </c>
      <c r="B54" s="14" t="s">
        <v>169</v>
      </c>
      <c r="C54" s="14">
        <v>2023</v>
      </c>
      <c r="D54" s="14" t="s">
        <v>679</v>
      </c>
      <c r="E54" s="14">
        <v>2333110320</v>
      </c>
      <c r="F54" s="14" t="s">
        <v>730</v>
      </c>
      <c r="G54" s="15">
        <v>90</v>
      </c>
      <c r="H54" s="15">
        <v>0</v>
      </c>
      <c r="I54" s="15">
        <f t="shared" si="0"/>
        <v>90</v>
      </c>
      <c r="J54" s="15">
        <v>81.5</v>
      </c>
      <c r="K54" s="15">
        <v>0</v>
      </c>
      <c r="L54" s="15">
        <v>81.5</v>
      </c>
      <c r="M54" s="15">
        <v>83.35</v>
      </c>
      <c r="N54" s="15">
        <v>0</v>
      </c>
      <c r="O54" s="15">
        <v>83.35</v>
      </c>
      <c r="P54" s="15">
        <f t="shared" si="2"/>
        <v>82.96</v>
      </c>
      <c r="Q54" s="14">
        <v>49</v>
      </c>
      <c r="R54" s="14">
        <v>54</v>
      </c>
      <c r="S54" s="14" t="s">
        <v>33</v>
      </c>
      <c r="T54" s="14">
        <v>145</v>
      </c>
      <c r="U54" s="24" t="s">
        <v>49</v>
      </c>
      <c r="V54" s="25"/>
      <c r="W54" s="24"/>
      <c r="X54" s="26"/>
    </row>
    <row r="55" customHeight="1" spans="1:24">
      <c r="A55" s="14" t="s">
        <v>29</v>
      </c>
      <c r="B55" s="14" t="s">
        <v>169</v>
      </c>
      <c r="C55" s="14">
        <v>2023</v>
      </c>
      <c r="D55" s="14" t="s">
        <v>677</v>
      </c>
      <c r="E55" s="14">
        <v>2333110221</v>
      </c>
      <c r="F55" s="14" t="s">
        <v>731</v>
      </c>
      <c r="G55" s="15">
        <v>90</v>
      </c>
      <c r="H55" s="15">
        <v>0</v>
      </c>
      <c r="I55" s="15">
        <f t="shared" si="0"/>
        <v>90</v>
      </c>
      <c r="J55" s="15">
        <v>81.8363636363636</v>
      </c>
      <c r="K55" s="15">
        <v>1</v>
      </c>
      <c r="L55" s="15">
        <v>82.8363636363636</v>
      </c>
      <c r="M55" s="15">
        <v>72.9</v>
      </c>
      <c r="N55" s="15">
        <v>0</v>
      </c>
      <c r="O55" s="15">
        <v>72.9</v>
      </c>
      <c r="P55" s="15">
        <f t="shared" si="2"/>
        <v>82.9172727272727</v>
      </c>
      <c r="Q55" s="14">
        <v>50</v>
      </c>
      <c r="R55" s="14">
        <v>49</v>
      </c>
      <c r="S55" s="14" t="s">
        <v>33</v>
      </c>
      <c r="T55" s="14">
        <v>145</v>
      </c>
      <c r="U55" s="24" t="s">
        <v>49</v>
      </c>
      <c r="V55" s="25"/>
      <c r="W55" s="24"/>
      <c r="X55" s="26"/>
    </row>
    <row r="56" customHeight="1" spans="1:24">
      <c r="A56" s="14" t="s">
        <v>29</v>
      </c>
      <c r="B56" s="14" t="s">
        <v>169</v>
      </c>
      <c r="C56" s="14">
        <v>2023</v>
      </c>
      <c r="D56" s="14" t="s">
        <v>686</v>
      </c>
      <c r="E56" s="16">
        <v>2333110246</v>
      </c>
      <c r="F56" s="14" t="s">
        <v>732</v>
      </c>
      <c r="G56" s="15">
        <v>90</v>
      </c>
      <c r="H56" s="15">
        <v>0</v>
      </c>
      <c r="I56" s="15">
        <f t="shared" si="0"/>
        <v>90</v>
      </c>
      <c r="J56" s="15">
        <v>83.2545454545455</v>
      </c>
      <c r="K56" s="15">
        <v>0</v>
      </c>
      <c r="L56" s="15">
        <v>83.2545454545455</v>
      </c>
      <c r="M56" s="15">
        <v>69.1</v>
      </c>
      <c r="N56" s="15">
        <v>0</v>
      </c>
      <c r="O56" s="15">
        <v>69.1</v>
      </c>
      <c r="P56" s="15">
        <f t="shared" si="2"/>
        <v>82.8509090909091</v>
      </c>
      <c r="Q56" s="14">
        <v>51</v>
      </c>
      <c r="R56" s="14">
        <v>36</v>
      </c>
      <c r="S56" s="14" t="s">
        <v>33</v>
      </c>
      <c r="T56" s="14">
        <v>145</v>
      </c>
      <c r="U56" s="29" t="s">
        <v>58</v>
      </c>
      <c r="V56" s="25"/>
      <c r="W56" s="24"/>
      <c r="X56" s="26"/>
    </row>
    <row r="57" customHeight="1" spans="1:24">
      <c r="A57" s="14" t="s">
        <v>29</v>
      </c>
      <c r="B57" s="14" t="s">
        <v>169</v>
      </c>
      <c r="C57" s="14">
        <v>2023</v>
      </c>
      <c r="D57" s="14" t="s">
        <v>677</v>
      </c>
      <c r="E57" s="14">
        <v>2333110201</v>
      </c>
      <c r="F57" s="14" t="s">
        <v>733</v>
      </c>
      <c r="G57" s="15">
        <v>90</v>
      </c>
      <c r="H57" s="15">
        <v>0</v>
      </c>
      <c r="I57" s="15">
        <f t="shared" si="0"/>
        <v>90</v>
      </c>
      <c r="J57" s="15">
        <v>83.9909090909091</v>
      </c>
      <c r="K57" s="15">
        <v>0</v>
      </c>
      <c r="L57" s="15">
        <v>83.9909090909091</v>
      </c>
      <c r="M57" s="15">
        <v>63.45</v>
      </c>
      <c r="N57" s="15">
        <v>0</v>
      </c>
      <c r="O57" s="15">
        <v>63.45</v>
      </c>
      <c r="P57" s="15">
        <f t="shared" si="2"/>
        <v>82.8381818181818</v>
      </c>
      <c r="Q57" s="14">
        <v>52</v>
      </c>
      <c r="R57" s="14">
        <v>28</v>
      </c>
      <c r="S57" s="14" t="s">
        <v>33</v>
      </c>
      <c r="T57" s="14">
        <v>145</v>
      </c>
      <c r="U57" s="24" t="s">
        <v>49</v>
      </c>
      <c r="V57" s="25"/>
      <c r="W57" s="24"/>
      <c r="X57" s="26"/>
    </row>
    <row r="58" customHeight="1" spans="1:24">
      <c r="A58" s="14" t="s">
        <v>29</v>
      </c>
      <c r="B58" s="14" t="s">
        <v>169</v>
      </c>
      <c r="C58" s="14">
        <v>2023</v>
      </c>
      <c r="D58" s="14" t="s">
        <v>679</v>
      </c>
      <c r="E58" s="14">
        <v>2333110316</v>
      </c>
      <c r="F58" s="14" t="s">
        <v>734</v>
      </c>
      <c r="G58" s="15">
        <v>90</v>
      </c>
      <c r="H58" s="15">
        <v>1.6</v>
      </c>
      <c r="I58" s="15">
        <f t="shared" si="0"/>
        <v>91.6</v>
      </c>
      <c r="J58" s="15">
        <v>81.5181818181818</v>
      </c>
      <c r="K58" s="15">
        <v>0.67</v>
      </c>
      <c r="L58" s="15">
        <v>82.1881818181818</v>
      </c>
      <c r="M58" s="15">
        <v>73.7</v>
      </c>
      <c r="N58" s="15">
        <v>0</v>
      </c>
      <c r="O58" s="15">
        <v>73.7</v>
      </c>
      <c r="P58" s="15">
        <f t="shared" si="2"/>
        <v>82.7511363636363</v>
      </c>
      <c r="Q58" s="14">
        <v>53</v>
      </c>
      <c r="R58" s="14">
        <v>53</v>
      </c>
      <c r="S58" s="14" t="s">
        <v>33</v>
      </c>
      <c r="T58" s="14">
        <v>145</v>
      </c>
      <c r="U58" s="24" t="s">
        <v>49</v>
      </c>
      <c r="V58" s="25"/>
      <c r="W58" s="24"/>
      <c r="X58" s="26"/>
    </row>
    <row r="59" customHeight="1" spans="1:24">
      <c r="A59" s="14" t="s">
        <v>29</v>
      </c>
      <c r="B59" s="14" t="s">
        <v>169</v>
      </c>
      <c r="C59" s="14">
        <v>2023</v>
      </c>
      <c r="D59" s="14" t="s">
        <v>681</v>
      </c>
      <c r="E59" s="14">
        <v>2333110295</v>
      </c>
      <c r="F59" s="14" t="s">
        <v>735</v>
      </c>
      <c r="G59" s="15">
        <v>90</v>
      </c>
      <c r="H59" s="15">
        <v>0</v>
      </c>
      <c r="I59" s="15">
        <f t="shared" si="0"/>
        <v>90</v>
      </c>
      <c r="J59" s="15">
        <v>83.78181818</v>
      </c>
      <c r="K59" s="15">
        <v>0</v>
      </c>
      <c r="L59" s="15">
        <v>83.78181818</v>
      </c>
      <c r="M59" s="15">
        <v>63.75</v>
      </c>
      <c r="N59" s="15">
        <v>0</v>
      </c>
      <c r="O59" s="15">
        <v>63.75</v>
      </c>
      <c r="P59" s="15">
        <f t="shared" si="2"/>
        <v>82.711363635</v>
      </c>
      <c r="Q59" s="14">
        <v>54</v>
      </c>
      <c r="R59" s="14">
        <v>30</v>
      </c>
      <c r="S59" s="31" t="s">
        <v>33</v>
      </c>
      <c r="T59" s="14">
        <v>145</v>
      </c>
      <c r="U59" s="29" t="s">
        <v>58</v>
      </c>
      <c r="V59" s="25"/>
      <c r="W59" s="24"/>
      <c r="X59" s="26"/>
    </row>
    <row r="60" customHeight="1" spans="1:24">
      <c r="A60" s="14" t="s">
        <v>29</v>
      </c>
      <c r="B60" s="14" t="s">
        <v>169</v>
      </c>
      <c r="C60" s="14">
        <v>2023</v>
      </c>
      <c r="D60" s="14" t="s">
        <v>679</v>
      </c>
      <c r="E60" s="14">
        <v>2333110323</v>
      </c>
      <c r="F60" s="14" t="s">
        <v>736</v>
      </c>
      <c r="G60" s="15">
        <v>90</v>
      </c>
      <c r="H60" s="15">
        <v>3.5</v>
      </c>
      <c r="I60" s="15">
        <f t="shared" si="0"/>
        <v>93.5</v>
      </c>
      <c r="J60" s="15">
        <v>81.3272727272727</v>
      </c>
      <c r="K60" s="15">
        <v>0</v>
      </c>
      <c r="L60" s="15">
        <v>81.3272727272727</v>
      </c>
      <c r="M60" s="15">
        <v>75.75</v>
      </c>
      <c r="N60" s="15">
        <v>0</v>
      </c>
      <c r="O60" s="15">
        <v>75.75</v>
      </c>
      <c r="P60" s="15">
        <f t="shared" si="2"/>
        <v>82.5954545454545</v>
      </c>
      <c r="Q60" s="14">
        <v>55</v>
      </c>
      <c r="R60" s="14">
        <v>55</v>
      </c>
      <c r="S60" s="14" t="s">
        <v>33</v>
      </c>
      <c r="T60" s="14">
        <v>145</v>
      </c>
      <c r="U60" s="24" t="s">
        <v>49</v>
      </c>
      <c r="V60" s="25"/>
      <c r="W60" s="24"/>
      <c r="X60" s="26"/>
    </row>
    <row r="61" customHeight="1" spans="1:24">
      <c r="A61" s="14" t="s">
        <v>29</v>
      </c>
      <c r="B61" s="14" t="s">
        <v>169</v>
      </c>
      <c r="C61" s="14">
        <v>2023</v>
      </c>
      <c r="D61" s="14" t="s">
        <v>684</v>
      </c>
      <c r="E61" s="14">
        <v>2333110266</v>
      </c>
      <c r="F61" s="14" t="s">
        <v>737</v>
      </c>
      <c r="G61" s="15">
        <v>90</v>
      </c>
      <c r="H61" s="15">
        <v>0</v>
      </c>
      <c r="I61" s="15">
        <f t="shared" si="0"/>
        <v>90</v>
      </c>
      <c r="J61" s="15">
        <v>79.2454545454545</v>
      </c>
      <c r="K61" s="15">
        <v>1.025</v>
      </c>
      <c r="L61" s="15">
        <v>80.27045455</v>
      </c>
      <c r="M61" s="15">
        <v>88.325</v>
      </c>
      <c r="N61" s="15">
        <v>0</v>
      </c>
      <c r="O61" s="15">
        <v>88.325</v>
      </c>
      <c r="P61" s="15">
        <f t="shared" si="2"/>
        <v>82.5353409125</v>
      </c>
      <c r="Q61" s="14">
        <v>56</v>
      </c>
      <c r="R61" s="14">
        <v>67</v>
      </c>
      <c r="S61" s="14" t="s">
        <v>33</v>
      </c>
      <c r="T61" s="14">
        <v>145</v>
      </c>
      <c r="U61" s="24" t="s">
        <v>49</v>
      </c>
      <c r="V61" s="25"/>
      <c r="W61" s="24"/>
      <c r="X61" s="26"/>
    </row>
    <row r="62" customHeight="1" spans="1:24">
      <c r="A62" s="14" t="s">
        <v>29</v>
      </c>
      <c r="B62" s="14" t="s">
        <v>169</v>
      </c>
      <c r="C62" s="14">
        <v>2023</v>
      </c>
      <c r="D62" s="14" t="s">
        <v>679</v>
      </c>
      <c r="E62" s="14">
        <v>2333110324</v>
      </c>
      <c r="F62" s="14" t="s">
        <v>738</v>
      </c>
      <c r="G62" s="15">
        <v>90</v>
      </c>
      <c r="H62" s="15">
        <v>4</v>
      </c>
      <c r="I62" s="15">
        <f t="shared" si="0"/>
        <v>94</v>
      </c>
      <c r="J62" s="15">
        <v>80.9545454545455</v>
      </c>
      <c r="K62" s="15">
        <v>0</v>
      </c>
      <c r="L62" s="15">
        <v>80.9545454545455</v>
      </c>
      <c r="M62" s="15">
        <v>76.9</v>
      </c>
      <c r="N62" s="15">
        <v>0</v>
      </c>
      <c r="O62" s="15">
        <v>76.9</v>
      </c>
      <c r="P62" s="15">
        <f t="shared" si="2"/>
        <v>82.5059090909091</v>
      </c>
      <c r="Q62" s="14">
        <v>57</v>
      </c>
      <c r="R62" s="14">
        <v>56</v>
      </c>
      <c r="S62" s="14" t="s">
        <v>33</v>
      </c>
      <c r="T62" s="14">
        <v>145</v>
      </c>
      <c r="U62" s="24" t="s">
        <v>49</v>
      </c>
      <c r="V62" s="25"/>
      <c r="W62" s="24"/>
      <c r="X62" s="26"/>
    </row>
    <row r="63" customHeight="1" spans="1:24">
      <c r="A63" s="14" t="s">
        <v>29</v>
      </c>
      <c r="B63" s="14" t="s">
        <v>169</v>
      </c>
      <c r="C63" s="14">
        <v>2023</v>
      </c>
      <c r="D63" s="14" t="s">
        <v>679</v>
      </c>
      <c r="E63" s="14">
        <v>2333110329</v>
      </c>
      <c r="F63" s="14" t="s">
        <v>739</v>
      </c>
      <c r="G63" s="15">
        <v>90</v>
      </c>
      <c r="H63" s="15">
        <v>0</v>
      </c>
      <c r="I63" s="15">
        <f t="shared" si="0"/>
        <v>90</v>
      </c>
      <c r="J63" s="15">
        <v>82.0181818181818</v>
      </c>
      <c r="K63" s="15">
        <v>0</v>
      </c>
      <c r="L63" s="15">
        <v>82.0181818181818</v>
      </c>
      <c r="M63" s="15">
        <v>74.475</v>
      </c>
      <c r="N63" s="15">
        <v>0</v>
      </c>
      <c r="O63" s="15">
        <v>74.475</v>
      </c>
      <c r="P63" s="15">
        <f t="shared" si="2"/>
        <v>82.4611363636364</v>
      </c>
      <c r="Q63" s="14">
        <v>58</v>
      </c>
      <c r="R63" s="14">
        <v>46</v>
      </c>
      <c r="S63" s="14" t="s">
        <v>33</v>
      </c>
      <c r="T63" s="14">
        <v>145</v>
      </c>
      <c r="U63" s="24" t="s">
        <v>49</v>
      </c>
      <c r="V63" s="25"/>
      <c r="W63" s="24"/>
      <c r="X63" s="26"/>
    </row>
    <row r="64" customHeight="1" spans="1:24">
      <c r="A64" s="14" t="s">
        <v>29</v>
      </c>
      <c r="B64" s="14" t="s">
        <v>169</v>
      </c>
      <c r="C64" s="14">
        <v>2023</v>
      </c>
      <c r="D64" s="14" t="s">
        <v>681</v>
      </c>
      <c r="E64" s="14">
        <v>2333110364</v>
      </c>
      <c r="F64" s="14" t="s">
        <v>740</v>
      </c>
      <c r="G64" s="15">
        <v>90</v>
      </c>
      <c r="H64" s="15">
        <v>0</v>
      </c>
      <c r="I64" s="15">
        <f t="shared" si="0"/>
        <v>90</v>
      </c>
      <c r="J64" s="15">
        <v>82.8</v>
      </c>
      <c r="K64" s="15">
        <v>0.5</v>
      </c>
      <c r="L64" s="15">
        <v>83.3</v>
      </c>
      <c r="M64" s="15">
        <v>64.475</v>
      </c>
      <c r="N64" s="15">
        <v>0</v>
      </c>
      <c r="O64" s="15">
        <v>64.475</v>
      </c>
      <c r="P64" s="15">
        <f t="shared" si="2"/>
        <v>82.4225</v>
      </c>
      <c r="Q64" s="14">
        <v>59</v>
      </c>
      <c r="R64" s="14">
        <v>41</v>
      </c>
      <c r="S64" s="31" t="s">
        <v>33</v>
      </c>
      <c r="T64" s="14">
        <v>145</v>
      </c>
      <c r="U64" s="29" t="s">
        <v>58</v>
      </c>
      <c r="V64" s="25"/>
      <c r="W64" s="24"/>
      <c r="X64" s="26"/>
    </row>
    <row r="65" customHeight="1" spans="1:24">
      <c r="A65" s="14" t="s">
        <v>29</v>
      </c>
      <c r="B65" s="14" t="s">
        <v>169</v>
      </c>
      <c r="C65" s="14">
        <v>2023</v>
      </c>
      <c r="D65" s="14" t="s">
        <v>684</v>
      </c>
      <c r="E65" s="14">
        <v>2333110264</v>
      </c>
      <c r="F65" s="14" t="s">
        <v>741</v>
      </c>
      <c r="G65" s="15">
        <v>90</v>
      </c>
      <c r="H65" s="15">
        <v>0</v>
      </c>
      <c r="I65" s="15">
        <f t="shared" si="0"/>
        <v>90</v>
      </c>
      <c r="J65" s="15">
        <v>81.7181818181818</v>
      </c>
      <c r="K65" s="15">
        <v>0.05</v>
      </c>
      <c r="L65" s="15">
        <v>81.76818182</v>
      </c>
      <c r="M65" s="15">
        <v>70.5</v>
      </c>
      <c r="N65" s="15">
        <v>0</v>
      </c>
      <c r="O65" s="15">
        <v>70.5</v>
      </c>
      <c r="P65" s="15">
        <f t="shared" si="2"/>
        <v>81.876136365</v>
      </c>
      <c r="Q65" s="14">
        <v>60</v>
      </c>
      <c r="R65" s="14">
        <v>51</v>
      </c>
      <c r="S65" s="14" t="s">
        <v>33</v>
      </c>
      <c r="T65" s="14">
        <v>145</v>
      </c>
      <c r="U65" s="24" t="s">
        <v>49</v>
      </c>
      <c r="V65" s="25"/>
      <c r="W65" s="24"/>
      <c r="X65" s="26"/>
    </row>
    <row r="66" customHeight="1" spans="1:24">
      <c r="A66" s="14" t="s">
        <v>29</v>
      </c>
      <c r="B66" s="14" t="s">
        <v>169</v>
      </c>
      <c r="C66" s="14">
        <v>2023</v>
      </c>
      <c r="D66" s="14" t="s">
        <v>681</v>
      </c>
      <c r="E66" s="14">
        <v>2333110296</v>
      </c>
      <c r="F66" s="14" t="s">
        <v>742</v>
      </c>
      <c r="G66" s="15">
        <v>90</v>
      </c>
      <c r="H66" s="15">
        <v>2</v>
      </c>
      <c r="I66" s="15">
        <f t="shared" si="0"/>
        <v>92</v>
      </c>
      <c r="J66" s="15">
        <v>80.31623932</v>
      </c>
      <c r="K66" s="15">
        <v>0.5</v>
      </c>
      <c r="L66" s="15">
        <v>80.81623932</v>
      </c>
      <c r="M66" s="15">
        <v>72.75</v>
      </c>
      <c r="N66" s="15">
        <v>0</v>
      </c>
      <c r="O66" s="15">
        <v>72.75</v>
      </c>
      <c r="P66" s="15">
        <f t="shared" si="2"/>
        <v>81.68717949</v>
      </c>
      <c r="Q66" s="14">
        <v>61</v>
      </c>
      <c r="R66" s="14">
        <v>59</v>
      </c>
      <c r="S66" s="14" t="s">
        <v>33</v>
      </c>
      <c r="T66" s="14">
        <v>145</v>
      </c>
      <c r="U66" s="24" t="s">
        <v>49</v>
      </c>
      <c r="V66" s="25"/>
      <c r="W66" s="24"/>
      <c r="X66" s="26"/>
    </row>
    <row r="67" customHeight="1" spans="1:24">
      <c r="A67" s="14" t="s">
        <v>29</v>
      </c>
      <c r="B67" s="14" t="s">
        <v>169</v>
      </c>
      <c r="C67" s="14">
        <v>2023</v>
      </c>
      <c r="D67" s="14" t="s">
        <v>681</v>
      </c>
      <c r="E67" s="14">
        <v>2333110298</v>
      </c>
      <c r="F67" s="14" t="s">
        <v>743</v>
      </c>
      <c r="G67" s="15">
        <v>90</v>
      </c>
      <c r="H67" s="15">
        <v>0</v>
      </c>
      <c r="I67" s="15">
        <f t="shared" si="0"/>
        <v>90</v>
      </c>
      <c r="J67" s="15">
        <v>78.2</v>
      </c>
      <c r="K67" s="15">
        <v>0.5</v>
      </c>
      <c r="L67" s="15">
        <v>78.7</v>
      </c>
      <c r="M67" s="15">
        <v>88.975</v>
      </c>
      <c r="N67" s="15">
        <v>0</v>
      </c>
      <c r="O67" s="15">
        <v>88.975</v>
      </c>
      <c r="P67" s="15">
        <f t="shared" si="2"/>
        <v>81.4225</v>
      </c>
      <c r="Q67" s="14">
        <v>62</v>
      </c>
      <c r="R67" s="14">
        <v>70</v>
      </c>
      <c r="S67" s="14" t="s">
        <v>33</v>
      </c>
      <c r="T67" s="14">
        <v>145</v>
      </c>
      <c r="U67" s="24" t="s">
        <v>49</v>
      </c>
      <c r="V67" s="25"/>
      <c r="W67" s="24"/>
      <c r="X67" s="26"/>
    </row>
    <row r="68" customHeight="1" spans="1:24">
      <c r="A68" s="14" t="s">
        <v>29</v>
      </c>
      <c r="B68" s="14" t="s">
        <v>169</v>
      </c>
      <c r="C68" s="14">
        <v>2023</v>
      </c>
      <c r="D68" s="14" t="s">
        <v>677</v>
      </c>
      <c r="E68" s="14">
        <v>2333110197</v>
      </c>
      <c r="F68" s="14" t="s">
        <v>744</v>
      </c>
      <c r="G68" s="15">
        <v>90</v>
      </c>
      <c r="H68" s="15">
        <v>0</v>
      </c>
      <c r="I68" s="15">
        <f t="shared" si="0"/>
        <v>90</v>
      </c>
      <c r="J68" s="15">
        <v>79.5181818181818</v>
      </c>
      <c r="K68" s="15">
        <v>0</v>
      </c>
      <c r="L68" s="15">
        <v>79.5181818181818</v>
      </c>
      <c r="M68" s="15">
        <v>81.025</v>
      </c>
      <c r="N68" s="15">
        <v>0</v>
      </c>
      <c r="O68" s="15">
        <v>81.025</v>
      </c>
      <c r="P68" s="15">
        <f t="shared" si="2"/>
        <v>81.2411363636364</v>
      </c>
      <c r="Q68" s="14">
        <v>63</v>
      </c>
      <c r="R68" s="14">
        <v>65</v>
      </c>
      <c r="S68" s="30" t="s">
        <v>73</v>
      </c>
      <c r="T68" s="14">
        <v>145</v>
      </c>
      <c r="U68" s="14"/>
      <c r="V68" s="25"/>
      <c r="W68" s="24"/>
      <c r="X68" s="26"/>
    </row>
    <row r="69" customHeight="1" spans="1:24">
      <c r="A69" s="14" t="s">
        <v>29</v>
      </c>
      <c r="B69" s="14" t="s">
        <v>169</v>
      </c>
      <c r="C69" s="14">
        <v>2023</v>
      </c>
      <c r="D69" s="14" t="s">
        <v>679</v>
      </c>
      <c r="E69" s="14">
        <v>2333110332</v>
      </c>
      <c r="F69" s="14" t="s">
        <v>745</v>
      </c>
      <c r="G69" s="15">
        <v>90</v>
      </c>
      <c r="H69" s="15">
        <v>0</v>
      </c>
      <c r="I69" s="15">
        <f t="shared" si="0"/>
        <v>90</v>
      </c>
      <c r="J69" s="15">
        <v>79.7</v>
      </c>
      <c r="K69" s="15">
        <v>0</v>
      </c>
      <c r="L69" s="15">
        <v>79.7</v>
      </c>
      <c r="M69" s="15">
        <v>79.4</v>
      </c>
      <c r="N69" s="15">
        <v>0</v>
      </c>
      <c r="O69" s="15">
        <v>79.4</v>
      </c>
      <c r="P69" s="15">
        <f t="shared" si="2"/>
        <v>81.215</v>
      </c>
      <c r="Q69" s="14">
        <v>64</v>
      </c>
      <c r="R69" s="14">
        <v>62</v>
      </c>
      <c r="S69" s="14" t="s">
        <v>33</v>
      </c>
      <c r="T69" s="14">
        <v>145</v>
      </c>
      <c r="U69" s="14"/>
      <c r="V69" s="25"/>
      <c r="W69" s="24"/>
      <c r="X69" s="26"/>
    </row>
    <row r="70" customHeight="1" spans="1:24">
      <c r="A70" s="14" t="s">
        <v>29</v>
      </c>
      <c r="B70" s="14" t="s">
        <v>169</v>
      </c>
      <c r="C70" s="14">
        <v>2023</v>
      </c>
      <c r="D70" s="14" t="s">
        <v>679</v>
      </c>
      <c r="E70" s="14">
        <v>2333110331</v>
      </c>
      <c r="F70" s="14" t="s">
        <v>746</v>
      </c>
      <c r="G70" s="15">
        <v>90</v>
      </c>
      <c r="H70" s="15">
        <v>1</v>
      </c>
      <c r="I70" s="15">
        <f t="shared" ref="I70:I133" si="3">SUM(G70,H70)</f>
        <v>91</v>
      </c>
      <c r="J70" s="15">
        <f>4263.5/55</f>
        <v>77.5181818181818</v>
      </c>
      <c r="K70" s="15">
        <v>0.5</v>
      </c>
      <c r="L70" s="15">
        <f>4263.5/55+0.5</f>
        <v>78.0181818181818</v>
      </c>
      <c r="M70" s="15">
        <v>89.95</v>
      </c>
      <c r="N70" s="15">
        <v>0</v>
      </c>
      <c r="O70" s="15">
        <v>89.95</v>
      </c>
      <c r="P70" s="15">
        <f t="shared" si="2"/>
        <v>81.1586363636364</v>
      </c>
      <c r="Q70" s="14">
        <v>65</v>
      </c>
      <c r="R70" s="14">
        <v>74</v>
      </c>
      <c r="S70" s="14" t="s">
        <v>33</v>
      </c>
      <c r="T70" s="14">
        <v>145</v>
      </c>
      <c r="U70" s="14"/>
      <c r="V70" s="25"/>
      <c r="W70" s="24"/>
      <c r="X70" s="26"/>
    </row>
    <row r="71" customHeight="1" spans="1:24">
      <c r="A71" s="14" t="s">
        <v>29</v>
      </c>
      <c r="B71" s="14" t="s">
        <v>169</v>
      </c>
      <c r="C71" s="14">
        <v>2023</v>
      </c>
      <c r="D71" s="14" t="s">
        <v>684</v>
      </c>
      <c r="E71" s="14">
        <v>2333110256</v>
      </c>
      <c r="F71" s="14" t="s">
        <v>747</v>
      </c>
      <c r="G71" s="15">
        <v>90</v>
      </c>
      <c r="H71" s="15">
        <v>6</v>
      </c>
      <c r="I71" s="15">
        <f t="shared" si="3"/>
        <v>96</v>
      </c>
      <c r="J71" s="15">
        <v>78.1639344262295</v>
      </c>
      <c r="K71" s="15">
        <v>1</v>
      </c>
      <c r="L71" s="15">
        <v>79.16393443</v>
      </c>
      <c r="M71" s="15">
        <v>72.95</v>
      </c>
      <c r="N71" s="15">
        <v>0</v>
      </c>
      <c r="O71" s="15">
        <v>72.95</v>
      </c>
      <c r="P71" s="15">
        <f t="shared" si="2"/>
        <v>81.0679508225</v>
      </c>
      <c r="Q71" s="14">
        <v>66</v>
      </c>
      <c r="R71" s="14">
        <v>71</v>
      </c>
      <c r="S71" s="14" t="s">
        <v>33</v>
      </c>
      <c r="T71" s="14">
        <v>145</v>
      </c>
      <c r="U71" s="14"/>
      <c r="V71" s="25"/>
      <c r="W71" s="24"/>
      <c r="X71" s="26"/>
    </row>
    <row r="72" customHeight="1" spans="1:24">
      <c r="A72" s="14" t="s">
        <v>29</v>
      </c>
      <c r="B72" s="14" t="s">
        <v>169</v>
      </c>
      <c r="C72" s="14">
        <v>2023</v>
      </c>
      <c r="D72" s="14" t="s">
        <v>686</v>
      </c>
      <c r="E72" s="16">
        <v>2333110223</v>
      </c>
      <c r="F72" s="14" t="s">
        <v>748</v>
      </c>
      <c r="G72" s="15">
        <v>90</v>
      </c>
      <c r="H72" s="15">
        <v>0</v>
      </c>
      <c r="I72" s="15">
        <f t="shared" si="3"/>
        <v>90</v>
      </c>
      <c r="J72" s="15">
        <v>77.9181818181818</v>
      </c>
      <c r="K72" s="15">
        <v>0.5</v>
      </c>
      <c r="L72" s="15">
        <v>78.4181818181818</v>
      </c>
      <c r="M72" s="15">
        <v>82.725</v>
      </c>
      <c r="N72" s="15">
        <v>0</v>
      </c>
      <c r="O72" s="15">
        <v>82.725</v>
      </c>
      <c r="P72" s="15">
        <f t="shared" si="2"/>
        <v>80.5861363636363</v>
      </c>
      <c r="Q72" s="14">
        <v>67</v>
      </c>
      <c r="R72" s="14">
        <v>73</v>
      </c>
      <c r="S72" s="14" t="s">
        <v>33</v>
      </c>
      <c r="T72" s="14">
        <v>145</v>
      </c>
      <c r="U72" s="14"/>
      <c r="V72" s="25"/>
      <c r="W72" s="24"/>
      <c r="X72" s="26"/>
    </row>
    <row r="73" customHeight="1" spans="1:24">
      <c r="A73" s="14" t="s">
        <v>29</v>
      </c>
      <c r="B73" s="14" t="s">
        <v>169</v>
      </c>
      <c r="C73" s="14">
        <v>2023</v>
      </c>
      <c r="D73" s="14" t="s">
        <v>681</v>
      </c>
      <c r="E73" s="14">
        <v>2333110292</v>
      </c>
      <c r="F73" s="14" t="s">
        <v>749</v>
      </c>
      <c r="G73" s="15">
        <v>90</v>
      </c>
      <c r="H73" s="15">
        <v>0</v>
      </c>
      <c r="I73" s="15">
        <f t="shared" si="3"/>
        <v>90</v>
      </c>
      <c r="J73" s="15">
        <v>79.67272727</v>
      </c>
      <c r="K73" s="15">
        <v>0</v>
      </c>
      <c r="L73" s="15">
        <v>79.67272727</v>
      </c>
      <c r="M73" s="15">
        <v>69</v>
      </c>
      <c r="N73" s="15">
        <v>0</v>
      </c>
      <c r="O73" s="15">
        <v>69</v>
      </c>
      <c r="P73" s="15">
        <f t="shared" si="2"/>
        <v>80.1545454525</v>
      </c>
      <c r="Q73" s="14">
        <v>68</v>
      </c>
      <c r="R73" s="14">
        <v>63</v>
      </c>
      <c r="S73" s="14" t="s">
        <v>33</v>
      </c>
      <c r="T73" s="14">
        <v>145</v>
      </c>
      <c r="U73" s="14"/>
      <c r="V73" s="25"/>
      <c r="W73" s="24"/>
      <c r="X73" s="26"/>
    </row>
    <row r="74" customHeight="1" spans="1:24">
      <c r="A74" s="14" t="s">
        <v>29</v>
      </c>
      <c r="B74" s="14" t="s">
        <v>169</v>
      </c>
      <c r="C74" s="14">
        <v>2023</v>
      </c>
      <c r="D74" s="14" t="s">
        <v>677</v>
      </c>
      <c r="E74" s="14">
        <v>2333110217</v>
      </c>
      <c r="F74" s="14" t="s">
        <v>750</v>
      </c>
      <c r="G74" s="15">
        <v>90</v>
      </c>
      <c r="H74" s="15">
        <v>0.5</v>
      </c>
      <c r="I74" s="15">
        <f t="shared" si="3"/>
        <v>90.5</v>
      </c>
      <c r="J74" s="15">
        <v>80.1</v>
      </c>
      <c r="K74" s="15">
        <v>1</v>
      </c>
      <c r="L74" s="15">
        <v>81.1</v>
      </c>
      <c r="M74" s="15">
        <v>57.525</v>
      </c>
      <c r="N74" s="15">
        <v>0</v>
      </c>
      <c r="O74" s="15">
        <v>57.525</v>
      </c>
      <c r="P74" s="15">
        <f t="shared" si="2"/>
        <v>80.1525</v>
      </c>
      <c r="Q74" s="14">
        <v>69</v>
      </c>
      <c r="R74" s="14">
        <v>61</v>
      </c>
      <c r="S74" s="14" t="s">
        <v>33</v>
      </c>
      <c r="T74" s="14">
        <v>145</v>
      </c>
      <c r="U74" s="29"/>
      <c r="V74" s="25"/>
      <c r="W74" s="24"/>
      <c r="X74" s="26"/>
    </row>
    <row r="75" customHeight="1" spans="1:24">
      <c r="A75" s="14" t="s">
        <v>29</v>
      </c>
      <c r="B75" s="14" t="s">
        <v>169</v>
      </c>
      <c r="C75" s="14">
        <v>2023</v>
      </c>
      <c r="D75" s="14" t="s">
        <v>677</v>
      </c>
      <c r="E75" s="14">
        <v>2333110212</v>
      </c>
      <c r="F75" s="14" t="s">
        <v>751</v>
      </c>
      <c r="G75" s="15">
        <v>90</v>
      </c>
      <c r="H75" s="15">
        <v>6.5</v>
      </c>
      <c r="I75" s="15">
        <f t="shared" si="3"/>
        <v>96.5</v>
      </c>
      <c r="J75" s="15">
        <v>76.4363636363636</v>
      </c>
      <c r="K75" s="15">
        <v>0.5</v>
      </c>
      <c r="L75" s="15">
        <v>76.9363636363636</v>
      </c>
      <c r="M75" s="15">
        <v>79.35</v>
      </c>
      <c r="N75" s="15">
        <v>0</v>
      </c>
      <c r="O75" s="15">
        <v>79.35</v>
      </c>
      <c r="P75" s="15">
        <f t="shared" si="2"/>
        <v>80.1122727272727</v>
      </c>
      <c r="Q75" s="14">
        <v>70</v>
      </c>
      <c r="R75" s="14">
        <v>84</v>
      </c>
      <c r="S75" s="14" t="s">
        <v>33</v>
      </c>
      <c r="T75" s="14">
        <v>145</v>
      </c>
      <c r="U75" s="14"/>
      <c r="V75" s="25"/>
      <c r="W75" s="24"/>
      <c r="X75" s="26"/>
    </row>
    <row r="76" customHeight="1" spans="1:24">
      <c r="A76" s="14" t="s">
        <v>29</v>
      </c>
      <c r="B76" s="14" t="s">
        <v>169</v>
      </c>
      <c r="C76" s="14">
        <v>2023</v>
      </c>
      <c r="D76" s="14" t="s">
        <v>677</v>
      </c>
      <c r="E76" s="14">
        <v>2333110207</v>
      </c>
      <c r="F76" s="14" t="s">
        <v>752</v>
      </c>
      <c r="G76" s="15">
        <v>90</v>
      </c>
      <c r="H76" s="15">
        <v>0</v>
      </c>
      <c r="I76" s="15">
        <f t="shared" si="3"/>
        <v>90</v>
      </c>
      <c r="J76" s="15">
        <v>78.7909090909091</v>
      </c>
      <c r="K76" s="15">
        <v>0</v>
      </c>
      <c r="L76" s="15">
        <v>78.7909090909091</v>
      </c>
      <c r="M76" s="15">
        <v>73.7</v>
      </c>
      <c r="N76" s="15">
        <v>0</v>
      </c>
      <c r="O76" s="15">
        <v>73.7</v>
      </c>
      <c r="P76" s="15">
        <f t="shared" si="2"/>
        <v>79.9631818181818</v>
      </c>
      <c r="Q76" s="14">
        <v>71</v>
      </c>
      <c r="R76" s="14">
        <v>68</v>
      </c>
      <c r="S76" s="14" t="s">
        <v>33</v>
      </c>
      <c r="T76" s="14">
        <v>145</v>
      </c>
      <c r="U76" s="14"/>
      <c r="V76" s="25"/>
      <c r="W76" s="24"/>
      <c r="X76" s="26"/>
    </row>
    <row r="77" customHeight="1" spans="1:24">
      <c r="A77" s="14" t="s">
        <v>29</v>
      </c>
      <c r="B77" s="14" t="s">
        <v>169</v>
      </c>
      <c r="C77" s="14">
        <v>2023</v>
      </c>
      <c r="D77" s="14" t="s">
        <v>681</v>
      </c>
      <c r="E77" s="14">
        <v>2333110294</v>
      </c>
      <c r="F77" s="14" t="s">
        <v>753</v>
      </c>
      <c r="G77" s="15">
        <v>90</v>
      </c>
      <c r="H77" s="15">
        <v>1.5</v>
      </c>
      <c r="I77" s="15">
        <f t="shared" si="3"/>
        <v>91.5</v>
      </c>
      <c r="J77" s="15">
        <v>76.31007752</v>
      </c>
      <c r="K77" s="15">
        <v>0.5</v>
      </c>
      <c r="L77" s="15">
        <v>76.81007752</v>
      </c>
      <c r="M77" s="15">
        <v>80.05</v>
      </c>
      <c r="N77" s="15">
        <v>4</v>
      </c>
      <c r="O77" s="15">
        <v>84.05</v>
      </c>
      <c r="P77" s="15">
        <f t="shared" si="2"/>
        <v>79.73755814</v>
      </c>
      <c r="Q77" s="14">
        <v>72</v>
      </c>
      <c r="R77" s="14">
        <v>86</v>
      </c>
      <c r="S77" s="14" t="s">
        <v>33</v>
      </c>
      <c r="T77" s="14">
        <v>145</v>
      </c>
      <c r="U77" s="14"/>
      <c r="V77" s="25"/>
      <c r="W77" s="24"/>
      <c r="X77" s="26"/>
    </row>
    <row r="78" customHeight="1" spans="1:24">
      <c r="A78" s="14" t="s">
        <v>29</v>
      </c>
      <c r="B78" s="14" t="s">
        <v>169</v>
      </c>
      <c r="C78" s="14">
        <v>2023</v>
      </c>
      <c r="D78" s="14" t="s">
        <v>677</v>
      </c>
      <c r="E78" s="14">
        <v>2333110195</v>
      </c>
      <c r="F78" s="14" t="s">
        <v>754</v>
      </c>
      <c r="G78" s="15">
        <v>90</v>
      </c>
      <c r="H78" s="15">
        <v>0</v>
      </c>
      <c r="I78" s="15">
        <f t="shared" si="3"/>
        <v>90</v>
      </c>
      <c r="J78" s="15">
        <v>77.3181818181818</v>
      </c>
      <c r="K78" s="15">
        <v>0</v>
      </c>
      <c r="L78" s="15">
        <v>77.3181818181818</v>
      </c>
      <c r="M78" s="15">
        <v>81.825</v>
      </c>
      <c r="N78" s="15">
        <v>0</v>
      </c>
      <c r="O78" s="15">
        <v>81.825</v>
      </c>
      <c r="P78" s="15">
        <f t="shared" si="2"/>
        <v>79.6711363636363</v>
      </c>
      <c r="Q78" s="14">
        <v>73</v>
      </c>
      <c r="R78" s="14">
        <v>75</v>
      </c>
      <c r="S78" s="30" t="s">
        <v>73</v>
      </c>
      <c r="T78" s="14">
        <v>145</v>
      </c>
      <c r="U78" s="14"/>
      <c r="V78" s="24"/>
      <c r="W78" s="24"/>
      <c r="X78" s="26"/>
    </row>
    <row r="79" customHeight="1" spans="1:24">
      <c r="A79" s="14" t="s">
        <v>29</v>
      </c>
      <c r="B79" s="14" t="s">
        <v>169</v>
      </c>
      <c r="C79" s="14">
        <v>2023</v>
      </c>
      <c r="D79" s="14" t="s">
        <v>681</v>
      </c>
      <c r="E79" s="14">
        <v>2333110285</v>
      </c>
      <c r="F79" s="14" t="s">
        <v>755</v>
      </c>
      <c r="G79" s="15">
        <v>90</v>
      </c>
      <c r="H79" s="15">
        <v>0.3</v>
      </c>
      <c r="I79" s="15">
        <f t="shared" si="3"/>
        <v>90.3</v>
      </c>
      <c r="J79" s="15">
        <v>76.79508197</v>
      </c>
      <c r="K79" s="15">
        <v>0.5</v>
      </c>
      <c r="L79" s="15">
        <v>77.29508197</v>
      </c>
      <c r="M79" s="15">
        <v>80.5</v>
      </c>
      <c r="N79" s="15">
        <v>0</v>
      </c>
      <c r="O79" s="15">
        <v>80.5</v>
      </c>
      <c r="P79" s="15">
        <f t="shared" si="2"/>
        <v>79.5663114775</v>
      </c>
      <c r="Q79" s="14">
        <v>74</v>
      </c>
      <c r="R79" s="14">
        <v>78</v>
      </c>
      <c r="S79" s="14" t="s">
        <v>33</v>
      </c>
      <c r="T79" s="14">
        <v>145</v>
      </c>
      <c r="U79" s="14"/>
      <c r="V79" s="25"/>
      <c r="W79" s="24"/>
      <c r="X79" s="26"/>
    </row>
    <row r="80" customHeight="1" spans="1:24">
      <c r="A80" s="14" t="s">
        <v>29</v>
      </c>
      <c r="B80" s="14" t="s">
        <v>169</v>
      </c>
      <c r="C80" s="14">
        <v>2023</v>
      </c>
      <c r="D80" s="14" t="s">
        <v>679</v>
      </c>
      <c r="E80" s="14">
        <v>2333110340</v>
      </c>
      <c r="F80" s="14" t="s">
        <v>756</v>
      </c>
      <c r="G80" s="15">
        <v>90</v>
      </c>
      <c r="H80" s="15">
        <v>6</v>
      </c>
      <c r="I80" s="15">
        <f t="shared" si="3"/>
        <v>96</v>
      </c>
      <c r="J80" s="15">
        <v>75.8636363636364</v>
      </c>
      <c r="K80" s="15">
        <v>0</v>
      </c>
      <c r="L80" s="15">
        <v>75.8636363636364</v>
      </c>
      <c r="M80" s="15">
        <v>82.35</v>
      </c>
      <c r="N80" s="15">
        <v>0</v>
      </c>
      <c r="O80" s="15">
        <v>82.35</v>
      </c>
      <c r="P80" s="15">
        <f t="shared" si="2"/>
        <v>79.5327272727273</v>
      </c>
      <c r="Q80" s="14">
        <v>75</v>
      </c>
      <c r="R80" s="14">
        <v>89</v>
      </c>
      <c r="S80" s="14" t="s">
        <v>33</v>
      </c>
      <c r="T80" s="14">
        <v>145</v>
      </c>
      <c r="U80" s="14"/>
      <c r="V80" s="25"/>
      <c r="W80" s="24"/>
      <c r="X80" s="26"/>
    </row>
    <row r="81" customHeight="1" spans="1:24">
      <c r="A81" s="14" t="s">
        <v>29</v>
      </c>
      <c r="B81" s="14" t="s">
        <v>169</v>
      </c>
      <c r="C81" s="14">
        <v>2023</v>
      </c>
      <c r="D81" s="14" t="s">
        <v>686</v>
      </c>
      <c r="E81" s="16">
        <v>2333110247</v>
      </c>
      <c r="F81" s="14" t="s">
        <v>757</v>
      </c>
      <c r="G81" s="15">
        <v>90</v>
      </c>
      <c r="H81" s="15">
        <v>0</v>
      </c>
      <c r="I81" s="15">
        <f t="shared" si="3"/>
        <v>90</v>
      </c>
      <c r="J81" s="15">
        <v>79.4454545454546</v>
      </c>
      <c r="K81" s="15">
        <v>0</v>
      </c>
      <c r="L81" s="15">
        <v>79.4454545454546</v>
      </c>
      <c r="M81" s="15">
        <v>63.95</v>
      </c>
      <c r="N81" s="15">
        <v>0</v>
      </c>
      <c r="O81" s="15">
        <v>63.95</v>
      </c>
      <c r="P81" s="15">
        <f t="shared" si="2"/>
        <v>79.4790909090909</v>
      </c>
      <c r="Q81" s="14">
        <v>76</v>
      </c>
      <c r="R81" s="14">
        <v>66</v>
      </c>
      <c r="S81" s="14" t="s">
        <v>33</v>
      </c>
      <c r="T81" s="14">
        <v>145</v>
      </c>
      <c r="U81" s="14"/>
      <c r="V81" s="25"/>
      <c r="W81" s="24"/>
      <c r="X81" s="26"/>
    </row>
    <row r="82" customHeight="1" spans="1:24">
      <c r="A82" s="14" t="s">
        <v>29</v>
      </c>
      <c r="B82" s="14" t="s">
        <v>169</v>
      </c>
      <c r="C82" s="14">
        <v>2023</v>
      </c>
      <c r="D82" s="14" t="s">
        <v>677</v>
      </c>
      <c r="E82" s="14">
        <v>2333110219</v>
      </c>
      <c r="F82" s="14" t="s">
        <v>758</v>
      </c>
      <c r="G82" s="15">
        <v>90</v>
      </c>
      <c r="H82" s="15">
        <v>0</v>
      </c>
      <c r="I82" s="15">
        <f t="shared" si="3"/>
        <v>90</v>
      </c>
      <c r="J82" s="15">
        <v>77.2818181818182</v>
      </c>
      <c r="K82" s="15">
        <v>0</v>
      </c>
      <c r="L82" s="15">
        <v>77.2818181818182</v>
      </c>
      <c r="M82" s="15">
        <v>79</v>
      </c>
      <c r="N82" s="15">
        <v>0</v>
      </c>
      <c r="O82" s="15">
        <v>79</v>
      </c>
      <c r="P82" s="15">
        <f t="shared" si="2"/>
        <v>79.3613636363636</v>
      </c>
      <c r="Q82" s="14">
        <v>77</v>
      </c>
      <c r="R82" s="14">
        <v>76</v>
      </c>
      <c r="S82" s="30" t="s">
        <v>73</v>
      </c>
      <c r="T82" s="14">
        <v>145</v>
      </c>
      <c r="U82" s="14"/>
      <c r="V82" s="24"/>
      <c r="W82" s="24"/>
      <c r="X82" s="26"/>
    </row>
    <row r="83" customHeight="1" spans="1:24">
      <c r="A83" s="14" t="s">
        <v>29</v>
      </c>
      <c r="B83" s="14" t="s">
        <v>169</v>
      </c>
      <c r="C83" s="14">
        <v>2023</v>
      </c>
      <c r="D83" s="14" t="s">
        <v>679</v>
      </c>
      <c r="E83" s="14">
        <v>2333110313</v>
      </c>
      <c r="F83" s="14" t="s">
        <v>759</v>
      </c>
      <c r="G83" s="15">
        <v>90</v>
      </c>
      <c r="H83" s="15">
        <v>1</v>
      </c>
      <c r="I83" s="15">
        <f t="shared" si="3"/>
        <v>91</v>
      </c>
      <c r="J83" s="15">
        <v>78.2454545454546</v>
      </c>
      <c r="K83" s="15">
        <v>0</v>
      </c>
      <c r="L83" s="15">
        <v>78.2454545454546</v>
      </c>
      <c r="M83" s="15">
        <v>69.65</v>
      </c>
      <c r="N83" s="15">
        <v>0</v>
      </c>
      <c r="O83" s="15">
        <v>69.65</v>
      </c>
      <c r="P83" s="15">
        <f t="shared" si="2"/>
        <v>79.299090909091</v>
      </c>
      <c r="Q83" s="14">
        <v>78</v>
      </c>
      <c r="R83" s="14">
        <v>69</v>
      </c>
      <c r="S83" s="14" t="s">
        <v>33</v>
      </c>
      <c r="T83" s="14">
        <v>145</v>
      </c>
      <c r="U83" s="14"/>
      <c r="V83" s="25"/>
      <c r="W83" s="24"/>
      <c r="X83" s="26"/>
    </row>
    <row r="84" customHeight="1" spans="1:24">
      <c r="A84" s="14" t="s">
        <v>29</v>
      </c>
      <c r="B84" s="14" t="s">
        <v>169</v>
      </c>
      <c r="C84" s="14">
        <v>2023</v>
      </c>
      <c r="D84" s="14" t="s">
        <v>679</v>
      </c>
      <c r="E84" s="14">
        <v>2333110314</v>
      </c>
      <c r="F84" s="14" t="s">
        <v>760</v>
      </c>
      <c r="G84" s="15">
        <v>90</v>
      </c>
      <c r="H84" s="15">
        <v>1</v>
      </c>
      <c r="I84" s="15">
        <f t="shared" si="3"/>
        <v>91</v>
      </c>
      <c r="J84" s="15">
        <v>79.5636363636364</v>
      </c>
      <c r="K84" s="15">
        <v>0</v>
      </c>
      <c r="L84" s="15">
        <v>79.5636363636364</v>
      </c>
      <c r="M84" s="15">
        <v>59.65</v>
      </c>
      <c r="N84" s="15">
        <v>0</v>
      </c>
      <c r="O84" s="15">
        <v>59.65</v>
      </c>
      <c r="P84" s="15">
        <f t="shared" si="2"/>
        <v>79.2877272727273</v>
      </c>
      <c r="Q84" s="14">
        <v>79</v>
      </c>
      <c r="R84" s="14">
        <v>64</v>
      </c>
      <c r="S84" s="30" t="s">
        <v>73</v>
      </c>
      <c r="T84" s="14">
        <v>145</v>
      </c>
      <c r="U84" s="14"/>
      <c r="V84" s="25"/>
      <c r="W84" s="24"/>
      <c r="X84" s="26"/>
    </row>
    <row r="85" customHeight="1" spans="1:24">
      <c r="A85" s="14" t="s">
        <v>29</v>
      </c>
      <c r="B85" s="14" t="s">
        <v>169</v>
      </c>
      <c r="C85" s="14">
        <v>2023</v>
      </c>
      <c r="D85" s="14" t="s">
        <v>677</v>
      </c>
      <c r="E85" s="14">
        <v>2333110194</v>
      </c>
      <c r="F85" s="14" t="s">
        <v>761</v>
      </c>
      <c r="G85" s="15">
        <v>90</v>
      </c>
      <c r="H85" s="15">
        <v>0</v>
      </c>
      <c r="I85" s="15">
        <f t="shared" si="3"/>
        <v>90</v>
      </c>
      <c r="J85" s="15">
        <v>76.4727272727273</v>
      </c>
      <c r="K85" s="15">
        <v>0</v>
      </c>
      <c r="L85" s="15">
        <v>76.4727272727273</v>
      </c>
      <c r="M85" s="15">
        <v>82.7</v>
      </c>
      <c r="N85" s="15">
        <v>0</v>
      </c>
      <c r="O85" s="15">
        <v>82.7</v>
      </c>
      <c r="P85" s="15">
        <f t="shared" si="2"/>
        <v>79.1245454545455</v>
      </c>
      <c r="Q85" s="14">
        <v>80</v>
      </c>
      <c r="R85" s="14">
        <v>82</v>
      </c>
      <c r="S85" s="30" t="s">
        <v>73</v>
      </c>
      <c r="T85" s="14">
        <v>145</v>
      </c>
      <c r="U85" s="14"/>
      <c r="V85" s="25"/>
      <c r="W85" s="24"/>
      <c r="X85" s="26"/>
    </row>
    <row r="86" customHeight="1" spans="1:24">
      <c r="A86" s="14" t="s">
        <v>29</v>
      </c>
      <c r="B86" s="14" t="s">
        <v>169</v>
      </c>
      <c r="C86" s="14">
        <v>2023</v>
      </c>
      <c r="D86" s="14" t="s">
        <v>681</v>
      </c>
      <c r="E86" s="14">
        <v>2333110288</v>
      </c>
      <c r="F86" s="14" t="s">
        <v>762</v>
      </c>
      <c r="G86" s="15">
        <v>90</v>
      </c>
      <c r="H86" s="15">
        <v>4</v>
      </c>
      <c r="I86" s="15">
        <f t="shared" si="3"/>
        <v>94</v>
      </c>
      <c r="J86" s="15">
        <v>75.14074074</v>
      </c>
      <c r="K86" s="15">
        <v>1</v>
      </c>
      <c r="L86" s="15">
        <v>76.14074074</v>
      </c>
      <c r="M86" s="15">
        <v>76.6</v>
      </c>
      <c r="N86" s="15">
        <v>0</v>
      </c>
      <c r="O86" s="15">
        <v>76.6</v>
      </c>
      <c r="P86" s="15">
        <f t="shared" si="2"/>
        <v>78.865555555</v>
      </c>
      <c r="Q86" s="14">
        <v>81</v>
      </c>
      <c r="R86" s="14">
        <v>92</v>
      </c>
      <c r="S86" s="30" t="s">
        <v>73</v>
      </c>
      <c r="T86" s="14">
        <v>145</v>
      </c>
      <c r="U86" s="14"/>
      <c r="V86" s="29" t="s">
        <v>433</v>
      </c>
      <c r="W86" s="24"/>
      <c r="X86" s="26"/>
    </row>
    <row r="87" customHeight="1" spans="1:24">
      <c r="A87" s="14" t="s">
        <v>29</v>
      </c>
      <c r="B87" s="14" t="s">
        <v>169</v>
      </c>
      <c r="C87" s="14">
        <v>2023</v>
      </c>
      <c r="D87" s="14" t="s">
        <v>679</v>
      </c>
      <c r="E87" s="14">
        <v>2333110327</v>
      </c>
      <c r="F87" s="14" t="s">
        <v>763</v>
      </c>
      <c r="G87" s="15">
        <v>90</v>
      </c>
      <c r="H87" s="15">
        <v>0</v>
      </c>
      <c r="I87" s="15">
        <f t="shared" si="3"/>
        <v>90</v>
      </c>
      <c r="J87" s="15">
        <v>76.4727272727273</v>
      </c>
      <c r="K87" s="15">
        <v>0</v>
      </c>
      <c r="L87" s="15">
        <v>76.4727272727273</v>
      </c>
      <c r="M87" s="15">
        <v>77.075</v>
      </c>
      <c r="N87" s="15">
        <v>0</v>
      </c>
      <c r="O87" s="15">
        <v>77.075</v>
      </c>
      <c r="P87" s="15">
        <f t="shared" si="2"/>
        <v>78.5620454545455</v>
      </c>
      <c r="Q87" s="14">
        <v>82</v>
      </c>
      <c r="R87" s="14">
        <v>83</v>
      </c>
      <c r="S87" s="14" t="s">
        <v>33</v>
      </c>
      <c r="T87" s="14">
        <v>145</v>
      </c>
      <c r="U87" s="14"/>
      <c r="V87" s="25"/>
      <c r="W87" s="24"/>
      <c r="X87" s="26"/>
    </row>
    <row r="88" customHeight="1" spans="1:24">
      <c r="A88" s="14" t="s">
        <v>29</v>
      </c>
      <c r="B88" s="14" t="s">
        <v>169</v>
      </c>
      <c r="C88" s="14">
        <v>2023</v>
      </c>
      <c r="D88" s="14" t="s">
        <v>686</v>
      </c>
      <c r="E88" s="16">
        <v>2233110206</v>
      </c>
      <c r="F88" s="14" t="s">
        <v>764</v>
      </c>
      <c r="G88" s="15">
        <v>90</v>
      </c>
      <c r="H88" s="15">
        <v>0.375</v>
      </c>
      <c r="I88" s="15">
        <f t="shared" si="3"/>
        <v>90.375</v>
      </c>
      <c r="J88" s="15">
        <v>76.3950617283951</v>
      </c>
      <c r="K88" s="15">
        <v>1</v>
      </c>
      <c r="L88" s="15">
        <v>77.3950617283951</v>
      </c>
      <c r="M88" s="15">
        <v>68.2</v>
      </c>
      <c r="N88" s="15">
        <v>0</v>
      </c>
      <c r="O88" s="15">
        <v>68.2</v>
      </c>
      <c r="P88" s="15">
        <f t="shared" si="2"/>
        <v>78.4225462962963</v>
      </c>
      <c r="Q88" s="14">
        <v>83</v>
      </c>
      <c r="R88" s="14">
        <v>85</v>
      </c>
      <c r="S88" s="14" t="s">
        <v>33</v>
      </c>
      <c r="T88" s="14">
        <v>145</v>
      </c>
      <c r="U88" s="14"/>
      <c r="V88" s="25"/>
      <c r="W88" s="24"/>
      <c r="X88" s="26"/>
    </row>
    <row r="89" customHeight="1" spans="1:24">
      <c r="A89" s="14" t="s">
        <v>29</v>
      </c>
      <c r="B89" s="14" t="s">
        <v>169</v>
      </c>
      <c r="C89" s="14">
        <v>2023</v>
      </c>
      <c r="D89" s="14" t="s">
        <v>681</v>
      </c>
      <c r="E89" s="14">
        <v>2334110291</v>
      </c>
      <c r="F89" s="14" t="s">
        <v>765</v>
      </c>
      <c r="G89" s="15">
        <v>90</v>
      </c>
      <c r="H89" s="15">
        <v>0</v>
      </c>
      <c r="I89" s="15">
        <f t="shared" si="3"/>
        <v>90</v>
      </c>
      <c r="J89" s="15">
        <v>74.60465116</v>
      </c>
      <c r="K89" s="15">
        <v>1</v>
      </c>
      <c r="L89" s="15">
        <v>75.60465116</v>
      </c>
      <c r="M89" s="15">
        <v>80.85</v>
      </c>
      <c r="N89" s="15">
        <v>0</v>
      </c>
      <c r="O89" s="15">
        <v>80.85</v>
      </c>
      <c r="P89" s="15">
        <f t="shared" si="2"/>
        <v>78.28848837</v>
      </c>
      <c r="Q89" s="14">
        <v>84</v>
      </c>
      <c r="R89" s="14">
        <v>95</v>
      </c>
      <c r="S89" s="14" t="s">
        <v>33</v>
      </c>
      <c r="T89" s="14">
        <v>145</v>
      </c>
      <c r="U89" s="14"/>
      <c r="V89" s="25"/>
      <c r="W89" s="24"/>
      <c r="X89" s="26"/>
    </row>
    <row r="90" customHeight="1" spans="1:24">
      <c r="A90" s="14" t="s">
        <v>29</v>
      </c>
      <c r="B90" s="14" t="s">
        <v>169</v>
      </c>
      <c r="C90" s="14">
        <v>2023</v>
      </c>
      <c r="D90" s="14" t="s">
        <v>679</v>
      </c>
      <c r="E90" s="14">
        <v>2333110339</v>
      </c>
      <c r="F90" s="14" t="s">
        <v>766</v>
      </c>
      <c r="G90" s="15">
        <v>90</v>
      </c>
      <c r="H90" s="15">
        <v>0</v>
      </c>
      <c r="I90" s="15">
        <f t="shared" si="3"/>
        <v>90</v>
      </c>
      <c r="J90" s="15">
        <v>76.5818181818182</v>
      </c>
      <c r="K90" s="15">
        <v>0</v>
      </c>
      <c r="L90" s="15">
        <v>76.5818181818182</v>
      </c>
      <c r="M90" s="15">
        <v>73.5</v>
      </c>
      <c r="N90" s="15">
        <v>0</v>
      </c>
      <c r="O90" s="15">
        <v>73.5</v>
      </c>
      <c r="P90" s="15">
        <f t="shared" si="2"/>
        <v>78.2863636363636</v>
      </c>
      <c r="Q90" s="14">
        <v>85</v>
      </c>
      <c r="R90" s="14">
        <v>81</v>
      </c>
      <c r="S90" s="30" t="s">
        <v>73</v>
      </c>
      <c r="T90" s="14">
        <v>145</v>
      </c>
      <c r="U90" s="14"/>
      <c r="V90" s="25"/>
      <c r="W90" s="24"/>
      <c r="X90" s="26"/>
    </row>
    <row r="91" customHeight="1" spans="1:24">
      <c r="A91" s="14" t="s">
        <v>29</v>
      </c>
      <c r="B91" s="14" t="s">
        <v>169</v>
      </c>
      <c r="C91" s="14">
        <v>2023</v>
      </c>
      <c r="D91" s="14" t="s">
        <v>679</v>
      </c>
      <c r="E91" s="14">
        <v>2333110338</v>
      </c>
      <c r="F91" s="14" t="s">
        <v>767</v>
      </c>
      <c r="G91" s="15">
        <v>90</v>
      </c>
      <c r="H91" s="15">
        <v>0</v>
      </c>
      <c r="I91" s="15">
        <f t="shared" si="3"/>
        <v>90</v>
      </c>
      <c r="J91" s="15">
        <v>76.7272727272728</v>
      </c>
      <c r="K91" s="15">
        <v>0</v>
      </c>
      <c r="L91" s="15">
        <v>76.7272727272728</v>
      </c>
      <c r="M91" s="15">
        <v>72.35</v>
      </c>
      <c r="N91" s="15">
        <v>0</v>
      </c>
      <c r="O91" s="15">
        <v>72.35</v>
      </c>
      <c r="P91" s="15">
        <f t="shared" si="2"/>
        <v>78.2804545454546</v>
      </c>
      <c r="Q91" s="14">
        <v>86</v>
      </c>
      <c r="R91" s="14">
        <v>79</v>
      </c>
      <c r="S91" s="14" t="s">
        <v>33</v>
      </c>
      <c r="T91" s="14">
        <v>145</v>
      </c>
      <c r="U91" s="14"/>
      <c r="V91" s="25"/>
      <c r="W91" s="24"/>
      <c r="X91" s="26"/>
    </row>
    <row r="92" customHeight="1" spans="1:24">
      <c r="A92" s="14" t="s">
        <v>29</v>
      </c>
      <c r="B92" s="14" t="s">
        <v>169</v>
      </c>
      <c r="C92" s="14">
        <v>2023</v>
      </c>
      <c r="D92" s="14" t="s">
        <v>677</v>
      </c>
      <c r="E92" s="14">
        <v>2333110199</v>
      </c>
      <c r="F92" s="14" t="s">
        <v>768</v>
      </c>
      <c r="G92" s="15">
        <v>90</v>
      </c>
      <c r="H92" s="15">
        <v>0</v>
      </c>
      <c r="I92" s="15">
        <f t="shared" si="3"/>
        <v>90</v>
      </c>
      <c r="J92" s="15">
        <v>77.9272727272727</v>
      </c>
      <c r="K92" s="15">
        <v>0</v>
      </c>
      <c r="L92" s="15">
        <v>77.9272727272727</v>
      </c>
      <c r="M92" s="15">
        <v>63.2</v>
      </c>
      <c r="N92" s="15">
        <v>0</v>
      </c>
      <c r="O92" s="15">
        <v>63.2</v>
      </c>
      <c r="P92" s="15">
        <f t="shared" si="2"/>
        <v>78.2654545454545</v>
      </c>
      <c r="Q92" s="14">
        <v>87</v>
      </c>
      <c r="R92" s="14">
        <v>72</v>
      </c>
      <c r="S92" s="14" t="s">
        <v>33</v>
      </c>
      <c r="T92" s="14">
        <v>145</v>
      </c>
      <c r="U92" s="14"/>
      <c r="V92" s="25"/>
      <c r="W92" s="24"/>
      <c r="X92" s="26"/>
    </row>
    <row r="93" customHeight="1" spans="1:24">
      <c r="A93" s="14" t="s">
        <v>29</v>
      </c>
      <c r="B93" s="14" t="s">
        <v>169</v>
      </c>
      <c r="C93" s="14">
        <v>2023</v>
      </c>
      <c r="D93" s="14" t="s">
        <v>679</v>
      </c>
      <c r="E93" s="14">
        <v>2333110330</v>
      </c>
      <c r="F93" s="14" t="s">
        <v>769</v>
      </c>
      <c r="G93" s="15">
        <v>90</v>
      </c>
      <c r="H93" s="15">
        <v>0</v>
      </c>
      <c r="I93" s="15">
        <f t="shared" si="3"/>
        <v>90</v>
      </c>
      <c r="J93" s="15">
        <v>75.3909090909091</v>
      </c>
      <c r="K93" s="15">
        <v>0</v>
      </c>
      <c r="L93" s="15">
        <v>75.3909090909091</v>
      </c>
      <c r="M93" s="15">
        <v>81.8</v>
      </c>
      <c r="N93" s="15">
        <v>0</v>
      </c>
      <c r="O93" s="15">
        <v>81.8</v>
      </c>
      <c r="P93" s="15">
        <f t="shared" si="2"/>
        <v>78.2231818181818</v>
      </c>
      <c r="Q93" s="14">
        <v>88</v>
      </c>
      <c r="R93" s="14">
        <v>91</v>
      </c>
      <c r="S93" s="14" t="s">
        <v>33</v>
      </c>
      <c r="T93" s="14">
        <v>145</v>
      </c>
      <c r="U93" s="14"/>
      <c r="V93" s="25"/>
      <c r="W93" s="24"/>
      <c r="X93" s="26"/>
    </row>
    <row r="94" customHeight="1" spans="1:24">
      <c r="A94" s="14" t="s">
        <v>29</v>
      </c>
      <c r="B94" s="14" t="s">
        <v>169</v>
      </c>
      <c r="C94" s="14">
        <v>2023</v>
      </c>
      <c r="D94" s="14" t="s">
        <v>677</v>
      </c>
      <c r="E94" s="14">
        <v>2333110214</v>
      </c>
      <c r="F94" s="14" t="s">
        <v>770</v>
      </c>
      <c r="G94" s="15">
        <v>90</v>
      </c>
      <c r="H94" s="15">
        <v>0</v>
      </c>
      <c r="I94" s="15">
        <f t="shared" si="3"/>
        <v>90</v>
      </c>
      <c r="J94" s="15">
        <v>77.2</v>
      </c>
      <c r="K94" s="15">
        <v>0</v>
      </c>
      <c r="L94" s="15">
        <v>77.2</v>
      </c>
      <c r="M94" s="15">
        <v>67.75</v>
      </c>
      <c r="N94" s="15">
        <v>0</v>
      </c>
      <c r="O94" s="15">
        <v>67.75</v>
      </c>
      <c r="P94" s="15">
        <f t="shared" si="2"/>
        <v>78.175</v>
      </c>
      <c r="Q94" s="14">
        <v>89</v>
      </c>
      <c r="R94" s="14">
        <v>77</v>
      </c>
      <c r="S94" s="14" t="s">
        <v>33</v>
      </c>
      <c r="T94" s="14">
        <v>145</v>
      </c>
      <c r="U94" s="14"/>
      <c r="V94" s="25"/>
      <c r="W94" s="24"/>
      <c r="X94" s="26"/>
    </row>
    <row r="95" customHeight="1" spans="1:24">
      <c r="A95" s="14" t="s">
        <v>29</v>
      </c>
      <c r="B95" s="14" t="s">
        <v>169</v>
      </c>
      <c r="C95" s="14">
        <v>2023</v>
      </c>
      <c r="D95" s="14" t="s">
        <v>681</v>
      </c>
      <c r="E95" s="14">
        <v>2333110343</v>
      </c>
      <c r="F95" s="14" t="s">
        <v>771</v>
      </c>
      <c r="G95" s="15">
        <v>90</v>
      </c>
      <c r="H95" s="15">
        <v>0.666666666666667</v>
      </c>
      <c r="I95" s="15">
        <f t="shared" si="3"/>
        <v>90.6666666666667</v>
      </c>
      <c r="J95" s="15">
        <v>75.95535714</v>
      </c>
      <c r="K95" s="15">
        <v>0</v>
      </c>
      <c r="L95" s="15">
        <v>75.95535714</v>
      </c>
      <c r="M95" s="15">
        <v>74.35</v>
      </c>
      <c r="N95" s="15">
        <v>0</v>
      </c>
      <c r="O95" s="15">
        <v>74.35</v>
      </c>
      <c r="P95" s="15">
        <f t="shared" si="2"/>
        <v>78.001517855</v>
      </c>
      <c r="Q95" s="14">
        <v>90</v>
      </c>
      <c r="R95" s="14">
        <v>88</v>
      </c>
      <c r="S95" s="14" t="s">
        <v>33</v>
      </c>
      <c r="T95" s="14">
        <v>145</v>
      </c>
      <c r="U95" s="14"/>
      <c r="V95" s="25"/>
      <c r="W95" s="24"/>
      <c r="X95" s="26"/>
    </row>
    <row r="96" customHeight="1" spans="1:24">
      <c r="A96" s="14" t="s">
        <v>29</v>
      </c>
      <c r="B96" s="14" t="s">
        <v>169</v>
      </c>
      <c r="C96" s="14">
        <v>2023</v>
      </c>
      <c r="D96" s="14" t="s">
        <v>684</v>
      </c>
      <c r="E96" s="14">
        <v>2333110262</v>
      </c>
      <c r="F96" s="14" t="s">
        <v>772</v>
      </c>
      <c r="G96" s="15">
        <v>90</v>
      </c>
      <c r="H96" s="15">
        <v>0</v>
      </c>
      <c r="I96" s="15">
        <f t="shared" si="3"/>
        <v>90</v>
      </c>
      <c r="J96" s="15">
        <v>76.5934959349593</v>
      </c>
      <c r="K96" s="15">
        <v>0</v>
      </c>
      <c r="L96" s="15">
        <v>76.5934959349593</v>
      </c>
      <c r="M96" s="15">
        <v>68.1</v>
      </c>
      <c r="N96" s="15">
        <v>0</v>
      </c>
      <c r="O96" s="15">
        <v>68.1</v>
      </c>
      <c r="P96" s="15">
        <f t="shared" si="2"/>
        <v>77.7551219512195</v>
      </c>
      <c r="Q96" s="14">
        <v>91</v>
      </c>
      <c r="R96" s="14">
        <v>80</v>
      </c>
      <c r="S96" s="30" t="s">
        <v>73</v>
      </c>
      <c r="T96" s="14">
        <v>145</v>
      </c>
      <c r="U96" s="14"/>
      <c r="V96" s="25"/>
      <c r="W96" s="24"/>
      <c r="X96" s="26"/>
    </row>
    <row r="97" customHeight="1" spans="1:24">
      <c r="A97" s="14" t="s">
        <v>29</v>
      </c>
      <c r="B97" s="14" t="s">
        <v>169</v>
      </c>
      <c r="C97" s="14">
        <v>2023</v>
      </c>
      <c r="D97" s="14" t="s">
        <v>681</v>
      </c>
      <c r="E97" s="14">
        <v>2333110311</v>
      </c>
      <c r="F97" s="14" t="s">
        <v>773</v>
      </c>
      <c r="G97" s="15">
        <v>90</v>
      </c>
      <c r="H97" s="15">
        <v>0</v>
      </c>
      <c r="I97" s="15">
        <f t="shared" si="3"/>
        <v>90</v>
      </c>
      <c r="J97" s="15">
        <v>75.51818182</v>
      </c>
      <c r="K97" s="15">
        <v>0</v>
      </c>
      <c r="L97" s="15">
        <v>75.51818182</v>
      </c>
      <c r="M97" s="15">
        <v>76</v>
      </c>
      <c r="N97" s="15">
        <v>0</v>
      </c>
      <c r="O97" s="15">
        <v>76</v>
      </c>
      <c r="P97" s="15">
        <f t="shared" si="2"/>
        <v>77.738636365</v>
      </c>
      <c r="Q97" s="14">
        <v>92</v>
      </c>
      <c r="R97" s="14">
        <v>90</v>
      </c>
      <c r="S97" s="30" t="s">
        <v>73</v>
      </c>
      <c r="T97" s="14">
        <v>145</v>
      </c>
      <c r="U97" s="14"/>
      <c r="V97" s="25"/>
      <c r="W97" s="24"/>
      <c r="X97" s="26"/>
    </row>
    <row r="98" customHeight="1" spans="1:24">
      <c r="A98" s="14" t="s">
        <v>29</v>
      </c>
      <c r="B98" s="14" t="s">
        <v>169</v>
      </c>
      <c r="C98" s="14">
        <v>2023</v>
      </c>
      <c r="D98" s="14" t="s">
        <v>677</v>
      </c>
      <c r="E98" s="14">
        <v>2333110218</v>
      </c>
      <c r="F98" s="14" t="s">
        <v>774</v>
      </c>
      <c r="G98" s="15">
        <v>90</v>
      </c>
      <c r="H98" s="15">
        <v>6.5</v>
      </c>
      <c r="I98" s="15">
        <f t="shared" si="3"/>
        <v>96.5</v>
      </c>
      <c r="J98" s="15">
        <v>73.5090909090909</v>
      </c>
      <c r="K98" s="15">
        <v>0</v>
      </c>
      <c r="L98" s="15">
        <v>73.5090909090909</v>
      </c>
      <c r="M98" s="15">
        <v>77.85</v>
      </c>
      <c r="N98" s="15">
        <v>0</v>
      </c>
      <c r="O98" s="15">
        <v>77.85</v>
      </c>
      <c r="P98" s="15">
        <f t="shared" ref="P98:P150" si="4">SUM(I98*0.15,L98*0.75,O98*0.1)</f>
        <v>77.3918181818182</v>
      </c>
      <c r="Q98" s="14">
        <v>93</v>
      </c>
      <c r="R98" s="14">
        <v>101</v>
      </c>
      <c r="S98" s="14" t="s">
        <v>33</v>
      </c>
      <c r="T98" s="14">
        <v>145</v>
      </c>
      <c r="U98" s="14"/>
      <c r="V98" s="25"/>
      <c r="W98" s="24"/>
      <c r="X98" s="26"/>
    </row>
    <row r="99" customHeight="1" spans="1:24">
      <c r="A99" s="14" t="s">
        <v>29</v>
      </c>
      <c r="B99" s="14" t="s">
        <v>169</v>
      </c>
      <c r="C99" s="14">
        <v>2023</v>
      </c>
      <c r="D99" s="14" t="s">
        <v>677</v>
      </c>
      <c r="E99" s="14">
        <v>2333110213</v>
      </c>
      <c r="F99" s="14" t="s">
        <v>775</v>
      </c>
      <c r="G99" s="15">
        <v>90</v>
      </c>
      <c r="H99" s="15">
        <v>1.5</v>
      </c>
      <c r="I99" s="15">
        <f t="shared" si="3"/>
        <v>91.5</v>
      </c>
      <c r="J99" s="15">
        <v>76.2727272727273</v>
      </c>
      <c r="K99" s="15">
        <v>0</v>
      </c>
      <c r="L99" s="15">
        <v>76.2727272727273</v>
      </c>
      <c r="M99" s="15">
        <v>64.5</v>
      </c>
      <c r="N99" s="15">
        <v>0</v>
      </c>
      <c r="O99" s="15">
        <v>64.5</v>
      </c>
      <c r="P99" s="15">
        <f t="shared" si="4"/>
        <v>77.3795454545455</v>
      </c>
      <c r="Q99" s="14">
        <v>94</v>
      </c>
      <c r="R99" s="14">
        <v>87</v>
      </c>
      <c r="S99" s="30" t="s">
        <v>73</v>
      </c>
      <c r="T99" s="14">
        <v>145</v>
      </c>
      <c r="U99" s="14"/>
      <c r="V99" s="25"/>
      <c r="W99" s="24"/>
      <c r="X99" s="26"/>
    </row>
    <row r="100" customHeight="1" spans="1:24">
      <c r="A100" s="14" t="s">
        <v>29</v>
      </c>
      <c r="B100" s="14" t="s">
        <v>169</v>
      </c>
      <c r="C100" s="14">
        <v>2023</v>
      </c>
      <c r="D100" s="14" t="s">
        <v>679</v>
      </c>
      <c r="E100" s="14">
        <v>2333110335</v>
      </c>
      <c r="F100" s="14" t="s">
        <v>776</v>
      </c>
      <c r="G100" s="15">
        <v>90</v>
      </c>
      <c r="H100" s="15">
        <v>0</v>
      </c>
      <c r="I100" s="15">
        <f t="shared" si="3"/>
        <v>90</v>
      </c>
      <c r="J100" s="15">
        <v>74.8636363636364</v>
      </c>
      <c r="K100" s="15">
        <v>0</v>
      </c>
      <c r="L100" s="15">
        <v>74.8636363636364</v>
      </c>
      <c r="M100" s="15">
        <v>74.5</v>
      </c>
      <c r="N100" s="15">
        <v>0</v>
      </c>
      <c r="O100" s="15">
        <v>74.5</v>
      </c>
      <c r="P100" s="15">
        <f t="shared" si="4"/>
        <v>77.0977272727273</v>
      </c>
      <c r="Q100" s="14">
        <v>95</v>
      </c>
      <c r="R100" s="14">
        <v>93</v>
      </c>
      <c r="S100" s="30" t="s">
        <v>73</v>
      </c>
      <c r="T100" s="14">
        <v>145</v>
      </c>
      <c r="U100" s="14"/>
      <c r="V100" s="25"/>
      <c r="W100" s="24"/>
      <c r="X100" s="26"/>
    </row>
    <row r="101" customHeight="1" spans="1:24">
      <c r="A101" s="14" t="s">
        <v>29</v>
      </c>
      <c r="B101" s="14" t="s">
        <v>169</v>
      </c>
      <c r="C101" s="14">
        <v>2023</v>
      </c>
      <c r="D101" s="14" t="s">
        <v>681</v>
      </c>
      <c r="E101" s="14">
        <v>2333110300</v>
      </c>
      <c r="F101" s="14" t="s">
        <v>777</v>
      </c>
      <c r="G101" s="15">
        <v>90</v>
      </c>
      <c r="H101" s="15">
        <v>0</v>
      </c>
      <c r="I101" s="15">
        <f t="shared" si="3"/>
        <v>90</v>
      </c>
      <c r="J101" s="15">
        <v>73.06363636</v>
      </c>
      <c r="K101" s="15">
        <v>0.666666666666667</v>
      </c>
      <c r="L101" s="15">
        <v>73.7303030266667</v>
      </c>
      <c r="M101" s="15">
        <v>81</v>
      </c>
      <c r="N101" s="15">
        <v>1</v>
      </c>
      <c r="O101" s="15">
        <v>82</v>
      </c>
      <c r="P101" s="15">
        <f t="shared" si="4"/>
        <v>76.99772727</v>
      </c>
      <c r="Q101" s="14">
        <v>96</v>
      </c>
      <c r="R101" s="14">
        <v>102</v>
      </c>
      <c r="S101" s="30" t="s">
        <v>73</v>
      </c>
      <c r="T101" s="14">
        <v>145</v>
      </c>
      <c r="U101" s="14"/>
      <c r="V101" s="25"/>
      <c r="W101" s="24"/>
      <c r="X101" s="26"/>
    </row>
    <row r="102" customHeight="1" spans="1:24">
      <c r="A102" s="14" t="s">
        <v>29</v>
      </c>
      <c r="B102" s="14" t="s">
        <v>169</v>
      </c>
      <c r="C102" s="14">
        <v>2023</v>
      </c>
      <c r="D102" s="14" t="s">
        <v>686</v>
      </c>
      <c r="E102" s="16">
        <v>2333110239</v>
      </c>
      <c r="F102" s="14" t="s">
        <v>778</v>
      </c>
      <c r="G102" s="15">
        <v>90</v>
      </c>
      <c r="H102" s="15">
        <v>0</v>
      </c>
      <c r="I102" s="15">
        <f t="shared" si="3"/>
        <v>90</v>
      </c>
      <c r="J102" s="15">
        <v>74.4545454545455</v>
      </c>
      <c r="K102" s="15">
        <v>0</v>
      </c>
      <c r="L102" s="15">
        <v>74.4545454545455</v>
      </c>
      <c r="M102" s="15">
        <v>76.55</v>
      </c>
      <c r="N102" s="15">
        <v>0</v>
      </c>
      <c r="O102" s="15">
        <v>76.55</v>
      </c>
      <c r="P102" s="15">
        <f t="shared" si="4"/>
        <v>76.9959090909091</v>
      </c>
      <c r="Q102" s="14">
        <v>97</v>
      </c>
      <c r="R102" s="14">
        <v>96</v>
      </c>
      <c r="S102" s="30" t="s">
        <v>73</v>
      </c>
      <c r="T102" s="14">
        <v>145</v>
      </c>
      <c r="U102" s="14"/>
      <c r="V102" s="25"/>
      <c r="W102" s="24"/>
      <c r="X102" s="26"/>
    </row>
    <row r="103" customHeight="1" spans="1:24">
      <c r="A103" s="14" t="s">
        <v>29</v>
      </c>
      <c r="B103" s="14" t="s">
        <v>169</v>
      </c>
      <c r="C103" s="14">
        <v>2023</v>
      </c>
      <c r="D103" s="14" t="s">
        <v>679</v>
      </c>
      <c r="E103" s="14">
        <v>2333110326</v>
      </c>
      <c r="F103" s="14" t="s">
        <v>779</v>
      </c>
      <c r="G103" s="15">
        <v>90</v>
      </c>
      <c r="H103" s="15">
        <v>0</v>
      </c>
      <c r="I103" s="15">
        <f t="shared" si="3"/>
        <v>90</v>
      </c>
      <c r="J103" s="15">
        <v>74.6272727272727</v>
      </c>
      <c r="K103" s="15">
        <v>0</v>
      </c>
      <c r="L103" s="15">
        <v>74.6272727272727</v>
      </c>
      <c r="M103" s="15">
        <v>71.55</v>
      </c>
      <c r="N103" s="15">
        <v>0</v>
      </c>
      <c r="O103" s="15">
        <v>71.55</v>
      </c>
      <c r="P103" s="15">
        <f t="shared" si="4"/>
        <v>76.6254545454545</v>
      </c>
      <c r="Q103" s="14">
        <v>98</v>
      </c>
      <c r="R103" s="14">
        <v>94</v>
      </c>
      <c r="S103" s="14" t="s">
        <v>33</v>
      </c>
      <c r="T103" s="14">
        <v>145</v>
      </c>
      <c r="U103" s="14"/>
      <c r="V103" s="25"/>
      <c r="W103" s="24"/>
      <c r="X103" s="26"/>
    </row>
    <row r="104" customHeight="1" spans="1:24">
      <c r="A104" s="14" t="s">
        <v>29</v>
      </c>
      <c r="B104" s="14" t="s">
        <v>169</v>
      </c>
      <c r="C104" s="14">
        <v>2023</v>
      </c>
      <c r="D104" s="14" t="s">
        <v>681</v>
      </c>
      <c r="E104" s="14">
        <v>2333110309</v>
      </c>
      <c r="F104" s="14" t="s">
        <v>780</v>
      </c>
      <c r="G104" s="15">
        <v>90</v>
      </c>
      <c r="H104" s="15">
        <v>0</v>
      </c>
      <c r="I104" s="15">
        <f t="shared" si="3"/>
        <v>90</v>
      </c>
      <c r="J104" s="15">
        <v>74.21818182</v>
      </c>
      <c r="K104" s="15">
        <v>0</v>
      </c>
      <c r="L104" s="15">
        <v>74.21818182</v>
      </c>
      <c r="M104" s="15">
        <v>74.55</v>
      </c>
      <c r="N104" s="15">
        <v>0</v>
      </c>
      <c r="O104" s="15">
        <v>74.55</v>
      </c>
      <c r="P104" s="15">
        <f t="shared" si="4"/>
        <v>76.618636365</v>
      </c>
      <c r="Q104" s="14">
        <v>99</v>
      </c>
      <c r="R104" s="14">
        <v>97</v>
      </c>
      <c r="S104" s="14" t="s">
        <v>33</v>
      </c>
      <c r="T104" s="14">
        <v>145</v>
      </c>
      <c r="U104" s="14"/>
      <c r="V104" s="25"/>
      <c r="W104" s="24"/>
      <c r="X104" s="26"/>
    </row>
    <row r="105" customHeight="1" spans="1:24">
      <c r="A105" s="14" t="s">
        <v>29</v>
      </c>
      <c r="B105" s="14" t="s">
        <v>169</v>
      </c>
      <c r="C105" s="14">
        <v>2023</v>
      </c>
      <c r="D105" s="14" t="s">
        <v>686</v>
      </c>
      <c r="E105" s="16">
        <v>2333110229</v>
      </c>
      <c r="F105" s="14" t="s">
        <v>781</v>
      </c>
      <c r="G105" s="15">
        <v>90</v>
      </c>
      <c r="H105" s="15">
        <v>0</v>
      </c>
      <c r="I105" s="15">
        <f t="shared" si="3"/>
        <v>90</v>
      </c>
      <c r="J105" s="15">
        <v>74.1909090909091</v>
      </c>
      <c r="K105" s="15">
        <v>0</v>
      </c>
      <c r="L105" s="15">
        <v>74.1909090909091</v>
      </c>
      <c r="M105" s="15">
        <v>73.5</v>
      </c>
      <c r="N105" s="15">
        <v>0</v>
      </c>
      <c r="O105" s="15">
        <v>73.5</v>
      </c>
      <c r="P105" s="15">
        <f t="shared" si="4"/>
        <v>76.4931818181818</v>
      </c>
      <c r="Q105" s="14">
        <v>100</v>
      </c>
      <c r="R105" s="14">
        <v>98</v>
      </c>
      <c r="S105" s="14" t="s">
        <v>33</v>
      </c>
      <c r="T105" s="14">
        <v>145</v>
      </c>
      <c r="U105" s="14"/>
      <c r="V105" s="25"/>
      <c r="W105" s="24"/>
      <c r="X105" s="26"/>
    </row>
    <row r="106" customHeight="1" spans="1:24">
      <c r="A106" s="14" t="s">
        <v>29</v>
      </c>
      <c r="B106" s="14" t="s">
        <v>169</v>
      </c>
      <c r="C106" s="14">
        <v>2023</v>
      </c>
      <c r="D106" s="14" t="s">
        <v>686</v>
      </c>
      <c r="E106" s="16">
        <v>2133110206</v>
      </c>
      <c r="F106" s="14" t="s">
        <v>782</v>
      </c>
      <c r="G106" s="15">
        <v>90</v>
      </c>
      <c r="H106" s="15">
        <v>0</v>
      </c>
      <c r="I106" s="15">
        <f t="shared" si="3"/>
        <v>90</v>
      </c>
      <c r="J106" s="15">
        <v>73.8454545454546</v>
      </c>
      <c r="K106" s="15">
        <v>0</v>
      </c>
      <c r="L106" s="15">
        <v>73.8454545454546</v>
      </c>
      <c r="M106" s="15">
        <v>75</v>
      </c>
      <c r="N106" s="15">
        <v>0</v>
      </c>
      <c r="O106" s="15">
        <v>75</v>
      </c>
      <c r="P106" s="15">
        <f t="shared" si="4"/>
        <v>76.384090909091</v>
      </c>
      <c r="Q106" s="14">
        <v>101</v>
      </c>
      <c r="R106" s="14">
        <v>99</v>
      </c>
      <c r="S106" s="14" t="s">
        <v>33</v>
      </c>
      <c r="T106" s="14">
        <v>145</v>
      </c>
      <c r="U106" s="14"/>
      <c r="V106" s="25"/>
      <c r="W106" s="24"/>
      <c r="X106" s="26"/>
    </row>
    <row r="107" customHeight="1" spans="1:24">
      <c r="A107" s="14" t="s">
        <v>29</v>
      </c>
      <c r="B107" s="14" t="s">
        <v>169</v>
      </c>
      <c r="C107" s="14">
        <v>2023</v>
      </c>
      <c r="D107" s="14" t="s">
        <v>686</v>
      </c>
      <c r="E107" s="16">
        <v>2333110226</v>
      </c>
      <c r="F107" s="14" t="s">
        <v>783</v>
      </c>
      <c r="G107" s="15">
        <v>90</v>
      </c>
      <c r="H107" s="15">
        <v>0</v>
      </c>
      <c r="I107" s="15">
        <f t="shared" si="3"/>
        <v>90</v>
      </c>
      <c r="J107" s="15">
        <v>73.7272727272728</v>
      </c>
      <c r="K107" s="15">
        <v>0</v>
      </c>
      <c r="L107" s="15">
        <v>73.7272727272728</v>
      </c>
      <c r="M107" s="15">
        <v>70.7</v>
      </c>
      <c r="N107" s="15">
        <v>0</v>
      </c>
      <c r="O107" s="15">
        <v>70.7</v>
      </c>
      <c r="P107" s="15">
        <f t="shared" si="4"/>
        <v>75.8654545454546</v>
      </c>
      <c r="Q107" s="14">
        <v>102</v>
      </c>
      <c r="R107" s="14">
        <v>100</v>
      </c>
      <c r="S107" s="30" t="s">
        <v>73</v>
      </c>
      <c r="T107" s="14">
        <v>145</v>
      </c>
      <c r="U107" s="14"/>
      <c r="V107" s="25"/>
      <c r="W107" s="24"/>
      <c r="X107" s="26"/>
    </row>
    <row r="108" customHeight="1" spans="1:24">
      <c r="A108" s="14" t="s">
        <v>29</v>
      </c>
      <c r="B108" s="14" t="s">
        <v>169</v>
      </c>
      <c r="C108" s="14">
        <v>2023</v>
      </c>
      <c r="D108" s="14" t="s">
        <v>684</v>
      </c>
      <c r="E108" s="14">
        <v>2333110269</v>
      </c>
      <c r="F108" s="14" t="s">
        <v>784</v>
      </c>
      <c r="G108" s="15">
        <v>90</v>
      </c>
      <c r="H108" s="15">
        <v>3.5</v>
      </c>
      <c r="I108" s="15">
        <f t="shared" si="3"/>
        <v>93.5</v>
      </c>
      <c r="J108" s="15">
        <v>71.1901408450704</v>
      </c>
      <c r="K108" s="15">
        <v>1.1</v>
      </c>
      <c r="L108" s="15">
        <v>72.29014085</v>
      </c>
      <c r="M108" s="15">
        <v>73.2</v>
      </c>
      <c r="N108" s="15">
        <v>0</v>
      </c>
      <c r="O108" s="15">
        <v>73.2</v>
      </c>
      <c r="P108" s="15">
        <f t="shared" si="4"/>
        <v>75.5626056375</v>
      </c>
      <c r="Q108" s="14">
        <v>103</v>
      </c>
      <c r="R108" s="14">
        <v>109</v>
      </c>
      <c r="S108" s="14" t="s">
        <v>33</v>
      </c>
      <c r="T108" s="14">
        <v>145</v>
      </c>
      <c r="U108" s="14"/>
      <c r="V108" s="25"/>
      <c r="W108" s="24"/>
      <c r="X108" s="26"/>
    </row>
    <row r="109" customHeight="1" spans="1:24">
      <c r="A109" s="14" t="s">
        <v>29</v>
      </c>
      <c r="B109" s="14" t="s">
        <v>169</v>
      </c>
      <c r="C109" s="14">
        <v>2023</v>
      </c>
      <c r="D109" s="14" t="s">
        <v>686</v>
      </c>
      <c r="E109" s="16">
        <v>2333110248</v>
      </c>
      <c r="F109" s="14" t="s">
        <v>785</v>
      </c>
      <c r="G109" s="15">
        <v>90</v>
      </c>
      <c r="H109" s="15">
        <v>2</v>
      </c>
      <c r="I109" s="15">
        <f t="shared" si="3"/>
        <v>92</v>
      </c>
      <c r="J109" s="15">
        <v>70.9856115107914</v>
      </c>
      <c r="K109" s="15">
        <v>0.5</v>
      </c>
      <c r="L109" s="15">
        <v>71.4856115107914</v>
      </c>
      <c r="M109" s="15">
        <v>81.1</v>
      </c>
      <c r="N109" s="15">
        <v>0</v>
      </c>
      <c r="O109" s="15">
        <v>81.1</v>
      </c>
      <c r="P109" s="15">
        <f t="shared" si="4"/>
        <v>75.5242086330936</v>
      </c>
      <c r="Q109" s="14">
        <v>104</v>
      </c>
      <c r="R109" s="14">
        <v>111</v>
      </c>
      <c r="S109" s="30" t="s">
        <v>73</v>
      </c>
      <c r="T109" s="14">
        <v>145</v>
      </c>
      <c r="U109" s="14"/>
      <c r="V109" s="25"/>
      <c r="W109" s="24"/>
      <c r="X109" s="26"/>
    </row>
    <row r="110" customHeight="1" spans="1:24">
      <c r="A110" s="14" t="s">
        <v>29</v>
      </c>
      <c r="B110" s="14" t="s">
        <v>169</v>
      </c>
      <c r="C110" s="14">
        <v>2023</v>
      </c>
      <c r="D110" s="14" t="s">
        <v>677</v>
      </c>
      <c r="E110" s="14">
        <v>2333110211</v>
      </c>
      <c r="F110" s="14" t="s">
        <v>786</v>
      </c>
      <c r="G110" s="15">
        <v>90</v>
      </c>
      <c r="H110" s="15">
        <v>0</v>
      </c>
      <c r="I110" s="15">
        <f t="shared" si="3"/>
        <v>90</v>
      </c>
      <c r="J110" s="15">
        <v>72.2727272727273</v>
      </c>
      <c r="K110" s="15">
        <v>0</v>
      </c>
      <c r="L110" s="15">
        <v>72.2727272727273</v>
      </c>
      <c r="M110" s="15">
        <v>75.3</v>
      </c>
      <c r="N110" s="15">
        <v>0</v>
      </c>
      <c r="O110" s="15">
        <v>75.3</v>
      </c>
      <c r="P110" s="15">
        <f t="shared" si="4"/>
        <v>75.2345454545455</v>
      </c>
      <c r="Q110" s="14">
        <v>105</v>
      </c>
      <c r="R110" s="14">
        <v>105</v>
      </c>
      <c r="S110" s="30" t="s">
        <v>73</v>
      </c>
      <c r="T110" s="14">
        <v>145</v>
      </c>
      <c r="U110" s="14"/>
      <c r="V110" s="25"/>
      <c r="W110" s="24"/>
      <c r="X110" s="26"/>
    </row>
    <row r="111" customHeight="1" spans="1:24">
      <c r="A111" s="14" t="s">
        <v>29</v>
      </c>
      <c r="B111" s="14" t="s">
        <v>169</v>
      </c>
      <c r="C111" s="14">
        <v>2023</v>
      </c>
      <c r="D111" s="14" t="s">
        <v>679</v>
      </c>
      <c r="E111" s="14">
        <v>2333110328</v>
      </c>
      <c r="F111" s="14" t="s">
        <v>787</v>
      </c>
      <c r="G111" s="15">
        <v>90</v>
      </c>
      <c r="H111" s="15">
        <v>0</v>
      </c>
      <c r="I111" s="15">
        <f t="shared" si="3"/>
        <v>90</v>
      </c>
      <c r="J111" s="15">
        <v>72.3181818181818</v>
      </c>
      <c r="K111" s="15">
        <v>0</v>
      </c>
      <c r="L111" s="15">
        <v>72.3181818181818</v>
      </c>
      <c r="M111" s="15">
        <v>73.15</v>
      </c>
      <c r="N111" s="15">
        <v>0</v>
      </c>
      <c r="O111" s="15">
        <v>73.15</v>
      </c>
      <c r="P111" s="15">
        <f t="shared" si="4"/>
        <v>75.0536363636363</v>
      </c>
      <c r="Q111" s="14">
        <v>106</v>
      </c>
      <c r="R111" s="14">
        <v>104</v>
      </c>
      <c r="S111" s="14" t="s">
        <v>33</v>
      </c>
      <c r="T111" s="14">
        <v>145</v>
      </c>
      <c r="U111" s="14"/>
      <c r="V111" s="25"/>
      <c r="W111" s="24"/>
      <c r="X111" s="26"/>
    </row>
    <row r="112" customHeight="1" spans="1:24">
      <c r="A112" s="14" t="s">
        <v>29</v>
      </c>
      <c r="B112" s="14" t="s">
        <v>169</v>
      </c>
      <c r="C112" s="14">
        <v>2023</v>
      </c>
      <c r="D112" s="14" t="s">
        <v>681</v>
      </c>
      <c r="E112" s="14">
        <v>2333110359</v>
      </c>
      <c r="F112" s="14" t="s">
        <v>788</v>
      </c>
      <c r="G112" s="15">
        <v>90</v>
      </c>
      <c r="H112" s="15">
        <v>4</v>
      </c>
      <c r="I112" s="15">
        <f t="shared" si="3"/>
        <v>94</v>
      </c>
      <c r="J112" s="15">
        <v>70.86363636</v>
      </c>
      <c r="K112" s="15">
        <v>0</v>
      </c>
      <c r="L112" s="15">
        <v>70.86363636</v>
      </c>
      <c r="M112" s="15">
        <v>76.775</v>
      </c>
      <c r="N112" s="15">
        <v>0</v>
      </c>
      <c r="O112" s="15">
        <v>76.775</v>
      </c>
      <c r="P112" s="15">
        <f t="shared" si="4"/>
        <v>74.92522727</v>
      </c>
      <c r="Q112" s="14">
        <v>107</v>
      </c>
      <c r="R112" s="14">
        <v>112</v>
      </c>
      <c r="S112" s="30" t="s">
        <v>73</v>
      </c>
      <c r="T112" s="14">
        <v>145</v>
      </c>
      <c r="U112" s="14"/>
      <c r="V112" s="25"/>
      <c r="W112" s="24"/>
      <c r="X112" s="26"/>
    </row>
    <row r="113" customHeight="1" spans="1:24">
      <c r="A113" s="14" t="s">
        <v>29</v>
      </c>
      <c r="B113" s="14" t="s">
        <v>169</v>
      </c>
      <c r="C113" s="14">
        <v>2023</v>
      </c>
      <c r="D113" s="14" t="s">
        <v>681</v>
      </c>
      <c r="E113" s="14">
        <v>2333110308</v>
      </c>
      <c r="F113" s="14" t="s">
        <v>789</v>
      </c>
      <c r="G113" s="15">
        <v>90</v>
      </c>
      <c r="H113" s="15">
        <v>0</v>
      </c>
      <c r="I113" s="15">
        <f t="shared" si="3"/>
        <v>90</v>
      </c>
      <c r="J113" s="15">
        <v>72.94244604</v>
      </c>
      <c r="K113" s="15">
        <v>0</v>
      </c>
      <c r="L113" s="15">
        <v>72.94244604</v>
      </c>
      <c r="M113" s="15">
        <v>67.1</v>
      </c>
      <c r="N113" s="15">
        <v>0</v>
      </c>
      <c r="O113" s="15">
        <v>67.1</v>
      </c>
      <c r="P113" s="15">
        <f t="shared" si="4"/>
        <v>74.91683453</v>
      </c>
      <c r="Q113" s="14">
        <v>108</v>
      </c>
      <c r="R113" s="14">
        <v>103</v>
      </c>
      <c r="S113" s="30" t="s">
        <v>73</v>
      </c>
      <c r="T113" s="14">
        <v>145</v>
      </c>
      <c r="U113" s="14"/>
      <c r="V113" s="25"/>
      <c r="W113" s="24"/>
      <c r="X113" s="26"/>
    </row>
    <row r="114" customHeight="1" spans="1:24">
      <c r="A114" s="14" t="s">
        <v>29</v>
      </c>
      <c r="B114" s="14" t="s">
        <v>169</v>
      </c>
      <c r="C114" s="14">
        <v>2023</v>
      </c>
      <c r="D114" s="14" t="s">
        <v>681</v>
      </c>
      <c r="E114" s="14">
        <v>2333110303</v>
      </c>
      <c r="F114" s="14" t="s">
        <v>790</v>
      </c>
      <c r="G114" s="15">
        <v>90</v>
      </c>
      <c r="H114" s="15">
        <v>0</v>
      </c>
      <c r="I114" s="15">
        <f t="shared" si="3"/>
        <v>90</v>
      </c>
      <c r="J114" s="15">
        <v>70.5530303</v>
      </c>
      <c r="K114" s="15">
        <v>0</v>
      </c>
      <c r="L114" s="15">
        <v>70.5530303</v>
      </c>
      <c r="M114" s="15">
        <v>83.65</v>
      </c>
      <c r="N114" s="15">
        <v>0</v>
      </c>
      <c r="O114" s="15">
        <v>83.65</v>
      </c>
      <c r="P114" s="15">
        <f t="shared" si="4"/>
        <v>74.779772725</v>
      </c>
      <c r="Q114" s="14">
        <v>109</v>
      </c>
      <c r="R114" s="14">
        <v>113</v>
      </c>
      <c r="S114" s="30" t="s">
        <v>73</v>
      </c>
      <c r="T114" s="14">
        <v>145</v>
      </c>
      <c r="U114" s="14"/>
      <c r="V114" s="25"/>
      <c r="W114" s="24"/>
      <c r="X114" s="26"/>
    </row>
    <row r="115" customHeight="1" spans="1:24">
      <c r="A115" s="14" t="s">
        <v>29</v>
      </c>
      <c r="B115" s="14" t="s">
        <v>169</v>
      </c>
      <c r="C115" s="14">
        <v>2023</v>
      </c>
      <c r="D115" s="14" t="s">
        <v>686</v>
      </c>
      <c r="E115" s="16">
        <v>2333110252</v>
      </c>
      <c r="F115" s="14" t="s">
        <v>791</v>
      </c>
      <c r="G115" s="15">
        <v>90</v>
      </c>
      <c r="H115" s="15">
        <v>0</v>
      </c>
      <c r="I115" s="15">
        <f t="shared" si="3"/>
        <v>90</v>
      </c>
      <c r="J115" s="15">
        <v>72.203125</v>
      </c>
      <c r="K115" s="15">
        <v>0</v>
      </c>
      <c r="L115" s="15">
        <v>72.203125</v>
      </c>
      <c r="M115" s="15">
        <v>70.85</v>
      </c>
      <c r="N115" s="15">
        <v>0</v>
      </c>
      <c r="O115" s="15">
        <v>70.85</v>
      </c>
      <c r="P115" s="15">
        <f t="shared" si="4"/>
        <v>74.73734375</v>
      </c>
      <c r="Q115" s="14">
        <v>110</v>
      </c>
      <c r="R115" s="14">
        <v>106</v>
      </c>
      <c r="S115" s="14" t="s">
        <v>33</v>
      </c>
      <c r="T115" s="14">
        <v>145</v>
      </c>
      <c r="U115" s="14"/>
      <c r="V115" s="25"/>
      <c r="W115" s="24"/>
      <c r="X115" s="26"/>
    </row>
    <row r="116" customHeight="1" spans="1:24">
      <c r="A116" s="14" t="s">
        <v>29</v>
      </c>
      <c r="B116" s="14" t="s">
        <v>169</v>
      </c>
      <c r="C116" s="14">
        <v>2023</v>
      </c>
      <c r="D116" s="14" t="s">
        <v>686</v>
      </c>
      <c r="E116" s="16">
        <v>2333110232</v>
      </c>
      <c r="F116" s="14" t="s">
        <v>792</v>
      </c>
      <c r="G116" s="15">
        <v>90</v>
      </c>
      <c r="H116" s="15">
        <v>0</v>
      </c>
      <c r="I116" s="15">
        <f t="shared" si="3"/>
        <v>90</v>
      </c>
      <c r="J116" s="15">
        <v>71.05</v>
      </c>
      <c r="K116" s="15">
        <v>0</v>
      </c>
      <c r="L116" s="15">
        <v>71.05</v>
      </c>
      <c r="M116" s="15">
        <v>74.55</v>
      </c>
      <c r="N116" s="15">
        <v>0</v>
      </c>
      <c r="O116" s="15">
        <v>74.55</v>
      </c>
      <c r="P116" s="15">
        <f t="shared" si="4"/>
        <v>74.2425</v>
      </c>
      <c r="Q116" s="14">
        <v>111</v>
      </c>
      <c r="R116" s="14">
        <v>110</v>
      </c>
      <c r="S116" s="30" t="s">
        <v>73</v>
      </c>
      <c r="T116" s="14">
        <v>145</v>
      </c>
      <c r="U116" s="14"/>
      <c r="V116" s="25"/>
      <c r="W116" s="24"/>
      <c r="X116" s="26"/>
    </row>
    <row r="117" customHeight="1" spans="1:24">
      <c r="A117" s="14" t="s">
        <v>29</v>
      </c>
      <c r="B117" s="14" t="s">
        <v>169</v>
      </c>
      <c r="C117" s="14">
        <v>2023</v>
      </c>
      <c r="D117" s="14" t="s">
        <v>677</v>
      </c>
      <c r="E117" s="14">
        <v>2333110205</v>
      </c>
      <c r="F117" s="14" t="s">
        <v>793</v>
      </c>
      <c r="G117" s="15">
        <v>90</v>
      </c>
      <c r="H117" s="15">
        <v>0</v>
      </c>
      <c r="I117" s="15">
        <f t="shared" si="3"/>
        <v>90</v>
      </c>
      <c r="J117" s="15">
        <v>68.4727272727273</v>
      </c>
      <c r="K117" s="15">
        <v>0</v>
      </c>
      <c r="L117" s="15">
        <v>68.4727272727273</v>
      </c>
      <c r="M117" s="15">
        <v>92.5</v>
      </c>
      <c r="N117" s="15">
        <v>0</v>
      </c>
      <c r="O117" s="15">
        <v>92.5</v>
      </c>
      <c r="P117" s="15">
        <f t="shared" si="4"/>
        <v>74.1045454545455</v>
      </c>
      <c r="Q117" s="14">
        <v>112</v>
      </c>
      <c r="R117" s="14">
        <v>121</v>
      </c>
      <c r="S117" s="30" t="s">
        <v>73</v>
      </c>
      <c r="T117" s="14">
        <v>145</v>
      </c>
      <c r="U117" s="14"/>
      <c r="V117" s="25"/>
      <c r="W117" s="24"/>
      <c r="X117" s="26"/>
    </row>
    <row r="118" customHeight="1" spans="1:24">
      <c r="A118" s="14" t="s">
        <v>29</v>
      </c>
      <c r="B118" s="14" t="s">
        <v>169</v>
      </c>
      <c r="C118" s="14">
        <v>2023</v>
      </c>
      <c r="D118" s="14" t="s">
        <v>679</v>
      </c>
      <c r="E118" s="14">
        <v>2333110342</v>
      </c>
      <c r="F118" s="14" t="s">
        <v>794</v>
      </c>
      <c r="G118" s="15">
        <v>90</v>
      </c>
      <c r="H118" s="15">
        <v>0</v>
      </c>
      <c r="I118" s="15">
        <f t="shared" si="3"/>
        <v>90</v>
      </c>
      <c r="J118" s="15">
        <v>69.6090909090909</v>
      </c>
      <c r="K118" s="15">
        <v>0</v>
      </c>
      <c r="L118" s="15">
        <v>69.6090909090909</v>
      </c>
      <c r="M118" s="15">
        <v>73.8</v>
      </c>
      <c r="N118" s="15">
        <v>0</v>
      </c>
      <c r="O118" s="15">
        <v>73.8</v>
      </c>
      <c r="P118" s="15">
        <f t="shared" si="4"/>
        <v>73.0868181818182</v>
      </c>
      <c r="Q118" s="14">
        <v>113</v>
      </c>
      <c r="R118" s="14">
        <v>116</v>
      </c>
      <c r="S118" s="30" t="s">
        <v>73</v>
      </c>
      <c r="T118" s="14">
        <v>145</v>
      </c>
      <c r="U118" s="14"/>
      <c r="V118" s="25"/>
      <c r="W118" s="24"/>
      <c r="X118" s="26"/>
    </row>
    <row r="119" customHeight="1" spans="1:24">
      <c r="A119" s="14" t="s">
        <v>29</v>
      </c>
      <c r="B119" s="14" t="s">
        <v>169</v>
      </c>
      <c r="C119" s="14">
        <v>2023</v>
      </c>
      <c r="D119" s="14" t="s">
        <v>677</v>
      </c>
      <c r="E119" s="14">
        <v>2333110215</v>
      </c>
      <c r="F119" s="14" t="s">
        <v>795</v>
      </c>
      <c r="G119" s="15">
        <v>90</v>
      </c>
      <c r="H119" s="15">
        <v>0</v>
      </c>
      <c r="I119" s="15">
        <f t="shared" si="3"/>
        <v>90</v>
      </c>
      <c r="J119" s="15">
        <v>71.4363636363636</v>
      </c>
      <c r="K119" s="15">
        <v>0</v>
      </c>
      <c r="L119" s="15">
        <v>71.4363636363636</v>
      </c>
      <c r="M119" s="15">
        <v>60.05</v>
      </c>
      <c r="N119" s="15">
        <v>0</v>
      </c>
      <c r="O119" s="15">
        <v>60.05</v>
      </c>
      <c r="P119" s="15">
        <f t="shared" si="4"/>
        <v>73.0822727272727</v>
      </c>
      <c r="Q119" s="14">
        <v>114</v>
      </c>
      <c r="R119" s="14">
        <v>108</v>
      </c>
      <c r="S119" s="30" t="s">
        <v>73</v>
      </c>
      <c r="T119" s="14">
        <v>145</v>
      </c>
      <c r="U119" s="14"/>
      <c r="V119" s="25"/>
      <c r="W119" s="24"/>
      <c r="X119" s="26"/>
    </row>
    <row r="120" customHeight="1" spans="1:24">
      <c r="A120" s="14" t="s">
        <v>29</v>
      </c>
      <c r="B120" s="14" t="s">
        <v>169</v>
      </c>
      <c r="C120" s="14">
        <v>2023</v>
      </c>
      <c r="D120" s="14" t="s">
        <v>684</v>
      </c>
      <c r="E120" s="14">
        <v>2333110278</v>
      </c>
      <c r="F120" s="14" t="s">
        <v>796</v>
      </c>
      <c r="G120" s="15">
        <v>90</v>
      </c>
      <c r="H120" s="15">
        <v>0</v>
      </c>
      <c r="I120" s="15">
        <f t="shared" si="3"/>
        <v>90</v>
      </c>
      <c r="J120" s="15">
        <v>69.7627118644068</v>
      </c>
      <c r="K120" s="15">
        <v>0</v>
      </c>
      <c r="L120" s="15">
        <v>69.7627118644068</v>
      </c>
      <c r="M120" s="15">
        <v>70.85</v>
      </c>
      <c r="N120" s="15">
        <v>0</v>
      </c>
      <c r="O120" s="15">
        <v>70.85</v>
      </c>
      <c r="P120" s="15">
        <f t="shared" si="4"/>
        <v>72.9070338983051</v>
      </c>
      <c r="Q120" s="14">
        <v>115</v>
      </c>
      <c r="R120" s="14">
        <v>115</v>
      </c>
      <c r="S120" s="30" t="s">
        <v>73</v>
      </c>
      <c r="T120" s="14">
        <v>145</v>
      </c>
      <c r="U120" s="14"/>
      <c r="V120" s="25"/>
      <c r="W120" s="24"/>
      <c r="X120" s="26"/>
    </row>
    <row r="121" customHeight="1" spans="1:24">
      <c r="A121" s="14" t="s">
        <v>29</v>
      </c>
      <c r="B121" s="14" t="s">
        <v>169</v>
      </c>
      <c r="C121" s="14">
        <v>2023</v>
      </c>
      <c r="D121" s="14" t="s">
        <v>679</v>
      </c>
      <c r="E121" s="14">
        <v>2333110315</v>
      </c>
      <c r="F121" s="14" t="s">
        <v>797</v>
      </c>
      <c r="G121" s="15">
        <v>90</v>
      </c>
      <c r="H121" s="15">
        <v>1.5</v>
      </c>
      <c r="I121" s="15">
        <f t="shared" si="3"/>
        <v>91.5</v>
      </c>
      <c r="J121" s="15">
        <v>69.9363636363637</v>
      </c>
      <c r="K121" s="15">
        <v>0.67</v>
      </c>
      <c r="L121" s="15">
        <v>70.6063636363637</v>
      </c>
      <c r="M121" s="15">
        <v>60</v>
      </c>
      <c r="N121" s="15">
        <v>0</v>
      </c>
      <c r="O121" s="15">
        <v>60</v>
      </c>
      <c r="P121" s="15">
        <f t="shared" si="4"/>
        <v>72.6797727272728</v>
      </c>
      <c r="Q121" s="14">
        <v>116</v>
      </c>
      <c r="R121" s="14">
        <v>114</v>
      </c>
      <c r="S121" s="30" t="s">
        <v>73</v>
      </c>
      <c r="T121" s="14">
        <v>145</v>
      </c>
      <c r="U121" s="14"/>
      <c r="V121" s="25"/>
      <c r="W121" s="24"/>
      <c r="X121" s="26"/>
    </row>
    <row r="122" customHeight="1" spans="1:24">
      <c r="A122" s="14" t="s">
        <v>29</v>
      </c>
      <c r="B122" s="14" t="s">
        <v>169</v>
      </c>
      <c r="C122" s="14">
        <v>2023</v>
      </c>
      <c r="D122" s="14" t="s">
        <v>681</v>
      </c>
      <c r="E122" s="14">
        <v>2333110310</v>
      </c>
      <c r="F122" s="14" t="s">
        <v>798</v>
      </c>
      <c r="G122" s="15">
        <v>90</v>
      </c>
      <c r="H122" s="15">
        <v>0</v>
      </c>
      <c r="I122" s="15">
        <f t="shared" si="3"/>
        <v>90</v>
      </c>
      <c r="J122" s="15">
        <v>69.34074074</v>
      </c>
      <c r="K122" s="15">
        <v>0</v>
      </c>
      <c r="L122" s="15">
        <v>69.34074074</v>
      </c>
      <c r="M122" s="15">
        <v>70.7</v>
      </c>
      <c r="N122" s="15">
        <v>0</v>
      </c>
      <c r="O122" s="15">
        <v>70.7</v>
      </c>
      <c r="P122" s="15">
        <f t="shared" si="4"/>
        <v>72.575555555</v>
      </c>
      <c r="Q122" s="14">
        <v>117</v>
      </c>
      <c r="R122" s="14">
        <v>118</v>
      </c>
      <c r="S122" s="30" t="s">
        <v>73</v>
      </c>
      <c r="T122" s="14">
        <v>145</v>
      </c>
      <c r="U122" s="14"/>
      <c r="V122" s="25"/>
      <c r="W122" s="24"/>
      <c r="X122" s="26"/>
    </row>
    <row r="123" customHeight="1" spans="1:24">
      <c r="A123" s="14" t="s">
        <v>29</v>
      </c>
      <c r="B123" s="14" t="s">
        <v>169</v>
      </c>
      <c r="C123" s="14">
        <v>2023</v>
      </c>
      <c r="D123" s="14" t="s">
        <v>679</v>
      </c>
      <c r="E123" s="14">
        <v>2333110318</v>
      </c>
      <c r="F123" s="14" t="s">
        <v>799</v>
      </c>
      <c r="G123" s="15">
        <v>90</v>
      </c>
      <c r="H123" s="15">
        <v>0</v>
      </c>
      <c r="I123" s="15">
        <f t="shared" si="3"/>
        <v>90</v>
      </c>
      <c r="J123" s="15">
        <v>69.0272727272728</v>
      </c>
      <c r="K123" s="15">
        <v>0.67</v>
      </c>
      <c r="L123" s="15">
        <v>69.6972727272728</v>
      </c>
      <c r="M123" s="15">
        <v>66.8</v>
      </c>
      <c r="N123" s="15">
        <v>0</v>
      </c>
      <c r="O123" s="15">
        <v>66.8</v>
      </c>
      <c r="P123" s="15">
        <f t="shared" si="4"/>
        <v>72.4529545454546</v>
      </c>
      <c r="Q123" s="14">
        <v>118</v>
      </c>
      <c r="R123" s="14">
        <v>120</v>
      </c>
      <c r="S123" s="30" t="s">
        <v>73</v>
      </c>
      <c r="T123" s="14">
        <v>145</v>
      </c>
      <c r="U123" s="14"/>
      <c r="V123" s="25"/>
      <c r="W123" s="24"/>
      <c r="X123" s="26"/>
    </row>
    <row r="124" customHeight="1" spans="1:24">
      <c r="A124" s="14" t="s">
        <v>29</v>
      </c>
      <c r="B124" s="14" t="s">
        <v>169</v>
      </c>
      <c r="C124" s="14">
        <v>2023</v>
      </c>
      <c r="D124" s="14" t="s">
        <v>686</v>
      </c>
      <c r="E124" s="16">
        <v>2333110240</v>
      </c>
      <c r="F124" s="14" t="s">
        <v>800</v>
      </c>
      <c r="G124" s="15">
        <v>90</v>
      </c>
      <c r="H124" s="15">
        <v>0</v>
      </c>
      <c r="I124" s="15">
        <f t="shared" si="3"/>
        <v>90</v>
      </c>
      <c r="J124" s="15">
        <v>69.4016393442623</v>
      </c>
      <c r="K124" s="15">
        <v>0</v>
      </c>
      <c r="L124" s="15">
        <v>69.4016393442623</v>
      </c>
      <c r="M124" s="15">
        <v>66.95</v>
      </c>
      <c r="N124" s="15">
        <v>0</v>
      </c>
      <c r="O124" s="15">
        <v>66.95</v>
      </c>
      <c r="P124" s="15">
        <f t="shared" si="4"/>
        <v>72.2462295081967</v>
      </c>
      <c r="Q124" s="14">
        <v>119</v>
      </c>
      <c r="R124" s="14">
        <v>117</v>
      </c>
      <c r="S124" s="30" t="s">
        <v>73</v>
      </c>
      <c r="T124" s="14">
        <v>145</v>
      </c>
      <c r="U124" s="14"/>
      <c r="V124" s="25"/>
      <c r="W124" s="24"/>
      <c r="X124" s="26"/>
    </row>
    <row r="125" customHeight="1" spans="1:24">
      <c r="A125" s="14" t="s">
        <v>29</v>
      </c>
      <c r="B125" s="14" t="s">
        <v>169</v>
      </c>
      <c r="C125" s="14">
        <v>2023</v>
      </c>
      <c r="D125" s="14" t="s">
        <v>677</v>
      </c>
      <c r="E125" s="14">
        <v>2333110200</v>
      </c>
      <c r="F125" s="14" t="s">
        <v>801</v>
      </c>
      <c r="G125" s="15">
        <v>90</v>
      </c>
      <c r="H125" s="15">
        <v>2.5</v>
      </c>
      <c r="I125" s="15">
        <f t="shared" si="3"/>
        <v>92.5</v>
      </c>
      <c r="J125" s="15">
        <v>72.1454545454545</v>
      </c>
      <c r="K125" s="15">
        <v>0</v>
      </c>
      <c r="L125" s="15">
        <v>72.1454545454545</v>
      </c>
      <c r="M125" s="15">
        <v>41.1</v>
      </c>
      <c r="N125" s="15">
        <v>0</v>
      </c>
      <c r="O125" s="15">
        <v>41.1</v>
      </c>
      <c r="P125" s="15">
        <f t="shared" si="4"/>
        <v>72.0940909090909</v>
      </c>
      <c r="Q125" s="14">
        <v>120</v>
      </c>
      <c r="R125" s="14">
        <v>107</v>
      </c>
      <c r="S125" s="30" t="s">
        <v>73</v>
      </c>
      <c r="T125" s="14">
        <v>145</v>
      </c>
      <c r="U125" s="14"/>
      <c r="V125" s="25"/>
      <c r="W125" s="24"/>
      <c r="X125" s="26"/>
    </row>
    <row r="126" customHeight="1" spans="1:24">
      <c r="A126" s="14" t="s">
        <v>29</v>
      </c>
      <c r="B126" s="14" t="s">
        <v>169</v>
      </c>
      <c r="C126" s="14">
        <v>2023</v>
      </c>
      <c r="D126" s="14" t="s">
        <v>686</v>
      </c>
      <c r="E126" s="16">
        <v>2333110250</v>
      </c>
      <c r="F126" s="14" t="s">
        <v>802</v>
      </c>
      <c r="G126" s="15">
        <v>90</v>
      </c>
      <c r="H126" s="15">
        <v>0</v>
      </c>
      <c r="I126" s="15">
        <f t="shared" si="3"/>
        <v>90</v>
      </c>
      <c r="J126" s="15">
        <v>69.2454545454546</v>
      </c>
      <c r="K126" s="15">
        <v>0</v>
      </c>
      <c r="L126" s="15">
        <v>69.2454545454546</v>
      </c>
      <c r="M126" s="15">
        <v>64.3</v>
      </c>
      <c r="N126" s="15">
        <v>0</v>
      </c>
      <c r="O126" s="15">
        <v>64.3</v>
      </c>
      <c r="P126" s="15">
        <f t="shared" si="4"/>
        <v>71.8640909090909</v>
      </c>
      <c r="Q126" s="14">
        <v>121</v>
      </c>
      <c r="R126" s="14">
        <v>119</v>
      </c>
      <c r="S126" s="30" t="s">
        <v>73</v>
      </c>
      <c r="T126" s="14">
        <v>145</v>
      </c>
      <c r="U126" s="14"/>
      <c r="V126" s="25"/>
      <c r="W126" s="24"/>
      <c r="X126" s="26"/>
    </row>
    <row r="127" customHeight="1" spans="1:24">
      <c r="A127" s="14" t="s">
        <v>29</v>
      </c>
      <c r="B127" s="14" t="s">
        <v>169</v>
      </c>
      <c r="C127" s="14">
        <v>2023</v>
      </c>
      <c r="D127" s="14" t="s">
        <v>681</v>
      </c>
      <c r="E127" s="14">
        <v>2333110299</v>
      </c>
      <c r="F127" s="14" t="s">
        <v>803</v>
      </c>
      <c r="G127" s="15">
        <v>90</v>
      </c>
      <c r="H127" s="15">
        <v>0</v>
      </c>
      <c r="I127" s="15">
        <f t="shared" si="3"/>
        <v>90</v>
      </c>
      <c r="J127" s="15">
        <v>66.21969697</v>
      </c>
      <c r="K127" s="15">
        <v>0</v>
      </c>
      <c r="L127" s="15">
        <v>66.21969697</v>
      </c>
      <c r="M127" s="15">
        <v>82.75</v>
      </c>
      <c r="N127" s="15">
        <v>0</v>
      </c>
      <c r="O127" s="15">
        <v>82.75</v>
      </c>
      <c r="P127" s="15">
        <f t="shared" si="4"/>
        <v>71.4397727275</v>
      </c>
      <c r="Q127" s="14">
        <v>122</v>
      </c>
      <c r="R127" s="14">
        <v>125</v>
      </c>
      <c r="S127" s="30" t="s">
        <v>73</v>
      </c>
      <c r="T127" s="14">
        <v>145</v>
      </c>
      <c r="U127" s="14"/>
      <c r="V127" s="25"/>
      <c r="W127" s="24"/>
      <c r="X127" s="26"/>
    </row>
    <row r="128" customHeight="1" spans="1:24">
      <c r="A128" s="14" t="s">
        <v>29</v>
      </c>
      <c r="B128" s="14" t="s">
        <v>169</v>
      </c>
      <c r="C128" s="14">
        <v>2023</v>
      </c>
      <c r="D128" s="14" t="s">
        <v>686</v>
      </c>
      <c r="E128" s="16">
        <v>2333110243</v>
      </c>
      <c r="F128" s="14" t="s">
        <v>804</v>
      </c>
      <c r="G128" s="15">
        <v>90</v>
      </c>
      <c r="H128" s="15">
        <v>0</v>
      </c>
      <c r="I128" s="15">
        <f t="shared" si="3"/>
        <v>90</v>
      </c>
      <c r="J128" s="15">
        <v>67.2131147540984</v>
      </c>
      <c r="K128" s="15">
        <v>0</v>
      </c>
      <c r="L128" s="15">
        <v>67.2131147540984</v>
      </c>
      <c r="M128" s="15">
        <v>74.9</v>
      </c>
      <c r="N128" s="15">
        <v>0</v>
      </c>
      <c r="O128" s="15">
        <v>74.9</v>
      </c>
      <c r="P128" s="15">
        <f t="shared" si="4"/>
        <v>71.3998360655738</v>
      </c>
      <c r="Q128" s="14">
        <v>123</v>
      </c>
      <c r="R128" s="14">
        <v>122</v>
      </c>
      <c r="S128" s="30" t="s">
        <v>73</v>
      </c>
      <c r="T128" s="14">
        <v>145</v>
      </c>
      <c r="U128" s="14"/>
      <c r="V128" s="25"/>
      <c r="W128" s="24"/>
      <c r="X128" s="26"/>
    </row>
    <row r="129" customHeight="1" spans="1:24">
      <c r="A129" s="14" t="s">
        <v>29</v>
      </c>
      <c r="B129" s="14" t="s">
        <v>169</v>
      </c>
      <c r="C129" s="14">
        <v>2023</v>
      </c>
      <c r="D129" s="14" t="s">
        <v>684</v>
      </c>
      <c r="E129" s="14">
        <v>2333110275</v>
      </c>
      <c r="F129" s="14" t="s">
        <v>805</v>
      </c>
      <c r="G129" s="15">
        <v>90</v>
      </c>
      <c r="H129" s="15">
        <v>0</v>
      </c>
      <c r="I129" s="15">
        <f t="shared" si="3"/>
        <v>90</v>
      </c>
      <c r="J129" s="15">
        <v>66.9870967741935</v>
      </c>
      <c r="K129" s="15">
        <v>0</v>
      </c>
      <c r="L129" s="15">
        <v>66.9870967741935</v>
      </c>
      <c r="M129" s="15">
        <v>75.95</v>
      </c>
      <c r="N129" s="15">
        <v>0</v>
      </c>
      <c r="O129" s="15">
        <v>75.95</v>
      </c>
      <c r="P129" s="15">
        <f t="shared" si="4"/>
        <v>71.3353225806451</v>
      </c>
      <c r="Q129" s="14">
        <v>124</v>
      </c>
      <c r="R129" s="14">
        <v>124</v>
      </c>
      <c r="S129" s="30" t="s">
        <v>73</v>
      </c>
      <c r="T129" s="14">
        <v>145</v>
      </c>
      <c r="U129" s="14"/>
      <c r="V129" s="25"/>
      <c r="W129" s="24"/>
      <c r="X129" s="26"/>
    </row>
    <row r="130" customHeight="1" spans="1:24">
      <c r="A130" s="14" t="s">
        <v>29</v>
      </c>
      <c r="B130" s="14" t="s">
        <v>169</v>
      </c>
      <c r="C130" s="14">
        <v>2023</v>
      </c>
      <c r="D130" s="14" t="s">
        <v>681</v>
      </c>
      <c r="E130" s="14">
        <v>2333110287</v>
      </c>
      <c r="F130" s="14" t="s">
        <v>806</v>
      </c>
      <c r="G130" s="15">
        <v>90</v>
      </c>
      <c r="H130" s="15">
        <v>3</v>
      </c>
      <c r="I130" s="15">
        <f t="shared" si="3"/>
        <v>93</v>
      </c>
      <c r="J130" s="15">
        <v>65.74590164</v>
      </c>
      <c r="K130" s="15">
        <v>0</v>
      </c>
      <c r="L130" s="15">
        <v>65.74590164</v>
      </c>
      <c r="M130" s="15">
        <v>76.275</v>
      </c>
      <c r="N130" s="15">
        <v>0</v>
      </c>
      <c r="O130" s="15">
        <v>76.275</v>
      </c>
      <c r="P130" s="15">
        <f t="shared" si="4"/>
        <v>70.88692623</v>
      </c>
      <c r="Q130" s="14">
        <v>125</v>
      </c>
      <c r="R130" s="14">
        <v>127</v>
      </c>
      <c r="S130" s="30" t="s">
        <v>73</v>
      </c>
      <c r="T130" s="14">
        <v>145</v>
      </c>
      <c r="U130" s="14"/>
      <c r="V130" s="25"/>
      <c r="W130" s="24"/>
      <c r="X130" s="26"/>
    </row>
    <row r="131" customHeight="1" spans="1:24">
      <c r="A131" s="14" t="s">
        <v>29</v>
      </c>
      <c r="B131" s="14" t="s">
        <v>169</v>
      </c>
      <c r="C131" s="14">
        <v>2023</v>
      </c>
      <c r="D131" s="14" t="s">
        <v>684</v>
      </c>
      <c r="E131" s="14">
        <v>2333110259</v>
      </c>
      <c r="F131" s="14" t="s">
        <v>807</v>
      </c>
      <c r="G131" s="15">
        <v>90</v>
      </c>
      <c r="H131" s="15">
        <v>0</v>
      </c>
      <c r="I131" s="15">
        <f t="shared" si="3"/>
        <v>90</v>
      </c>
      <c r="J131" s="15">
        <v>64.6530612244898</v>
      </c>
      <c r="K131" s="15">
        <v>0</v>
      </c>
      <c r="L131" s="15">
        <v>64.6530612244898</v>
      </c>
      <c r="M131" s="15">
        <v>84.25</v>
      </c>
      <c r="N131" s="15">
        <v>0</v>
      </c>
      <c r="O131" s="15">
        <v>84.25</v>
      </c>
      <c r="P131" s="15">
        <f t="shared" si="4"/>
        <v>70.4147959183673</v>
      </c>
      <c r="Q131" s="14">
        <v>126</v>
      </c>
      <c r="R131" s="14">
        <v>131</v>
      </c>
      <c r="S131" s="30" t="s">
        <v>73</v>
      </c>
      <c r="T131" s="14">
        <v>145</v>
      </c>
      <c r="U131" s="14"/>
      <c r="V131" s="25"/>
      <c r="W131" s="24"/>
      <c r="X131" s="26"/>
    </row>
    <row r="132" customHeight="1" spans="1:24">
      <c r="A132" s="14" t="s">
        <v>29</v>
      </c>
      <c r="B132" s="14" t="s">
        <v>169</v>
      </c>
      <c r="C132" s="14">
        <v>2023</v>
      </c>
      <c r="D132" s="14" t="s">
        <v>677</v>
      </c>
      <c r="E132" s="14">
        <v>2333110220</v>
      </c>
      <c r="F132" s="14" t="s">
        <v>808</v>
      </c>
      <c r="G132" s="15">
        <v>90</v>
      </c>
      <c r="H132" s="15">
        <v>0</v>
      </c>
      <c r="I132" s="15">
        <f t="shared" si="3"/>
        <v>90</v>
      </c>
      <c r="J132" s="15">
        <v>67.0545454545454</v>
      </c>
      <c r="K132" s="15">
        <v>0</v>
      </c>
      <c r="L132" s="15">
        <v>67.0545454545454</v>
      </c>
      <c r="M132" s="15">
        <v>66.05</v>
      </c>
      <c r="N132" s="15">
        <v>0</v>
      </c>
      <c r="O132" s="15">
        <v>66.05</v>
      </c>
      <c r="P132" s="15">
        <f t="shared" si="4"/>
        <v>70.3959090909091</v>
      </c>
      <c r="Q132" s="14">
        <v>127</v>
      </c>
      <c r="R132" s="14">
        <v>123</v>
      </c>
      <c r="S132" s="30" t="s">
        <v>73</v>
      </c>
      <c r="T132" s="14">
        <v>145</v>
      </c>
      <c r="U132" s="14"/>
      <c r="V132" s="25"/>
      <c r="W132" s="24"/>
      <c r="X132" s="26"/>
    </row>
    <row r="133" customHeight="1" spans="1:24">
      <c r="A133" s="14" t="s">
        <v>29</v>
      </c>
      <c r="B133" s="14" t="s">
        <v>169</v>
      </c>
      <c r="C133" s="14">
        <v>2023</v>
      </c>
      <c r="D133" s="14" t="s">
        <v>681</v>
      </c>
      <c r="E133" s="14">
        <v>2333110302</v>
      </c>
      <c r="F133" s="14" t="s">
        <v>809</v>
      </c>
      <c r="G133" s="15">
        <v>90</v>
      </c>
      <c r="H133" s="15">
        <v>0</v>
      </c>
      <c r="I133" s="15">
        <f t="shared" si="3"/>
        <v>90</v>
      </c>
      <c r="J133" s="15">
        <v>66.023438</v>
      </c>
      <c r="K133" s="15">
        <v>0</v>
      </c>
      <c r="L133" s="15">
        <v>66.023438</v>
      </c>
      <c r="M133" s="15">
        <v>73.5</v>
      </c>
      <c r="N133" s="15">
        <v>0</v>
      </c>
      <c r="O133" s="15">
        <v>73.5</v>
      </c>
      <c r="P133" s="15">
        <f t="shared" si="4"/>
        <v>70.3675785</v>
      </c>
      <c r="Q133" s="14">
        <v>128</v>
      </c>
      <c r="R133" s="14">
        <v>126</v>
      </c>
      <c r="S133" s="30" t="s">
        <v>73</v>
      </c>
      <c r="T133" s="14">
        <v>145</v>
      </c>
      <c r="U133" s="14"/>
      <c r="V133" s="25"/>
      <c r="W133" s="24"/>
      <c r="X133" s="26"/>
    </row>
    <row r="134" customHeight="1" spans="1:24">
      <c r="A134" s="14" t="s">
        <v>29</v>
      </c>
      <c r="B134" s="14" t="s">
        <v>169</v>
      </c>
      <c r="C134" s="14">
        <v>2023</v>
      </c>
      <c r="D134" s="14" t="s">
        <v>681</v>
      </c>
      <c r="E134" s="14">
        <v>2333110312</v>
      </c>
      <c r="F134" s="14" t="s">
        <v>810</v>
      </c>
      <c r="G134" s="15">
        <v>90</v>
      </c>
      <c r="H134" s="15">
        <v>10</v>
      </c>
      <c r="I134" s="15">
        <f t="shared" ref="I134:I150" si="5">SUM(G134,H134)</f>
        <v>100</v>
      </c>
      <c r="J134" s="15">
        <v>62.83076923</v>
      </c>
      <c r="K134" s="15">
        <v>0</v>
      </c>
      <c r="L134" s="15">
        <v>62.83076923</v>
      </c>
      <c r="M134" s="15">
        <v>70.5</v>
      </c>
      <c r="N134" s="15">
        <v>0</v>
      </c>
      <c r="O134" s="15">
        <v>70.5</v>
      </c>
      <c r="P134" s="15">
        <f t="shared" si="4"/>
        <v>69.1730769225</v>
      </c>
      <c r="Q134" s="14">
        <v>129</v>
      </c>
      <c r="R134" s="14">
        <v>136</v>
      </c>
      <c r="S134" s="30" t="s">
        <v>73</v>
      </c>
      <c r="T134" s="14">
        <v>145</v>
      </c>
      <c r="U134" s="14"/>
      <c r="V134" s="25"/>
      <c r="W134" s="24"/>
      <c r="X134" s="26"/>
    </row>
    <row r="135" customHeight="1" spans="1:24">
      <c r="A135" s="14" t="s">
        <v>29</v>
      </c>
      <c r="B135" s="14" t="s">
        <v>169</v>
      </c>
      <c r="C135" s="14">
        <v>2023</v>
      </c>
      <c r="D135" s="14" t="s">
        <v>684</v>
      </c>
      <c r="E135" s="14">
        <v>2333110277</v>
      </c>
      <c r="F135" s="14" t="s">
        <v>811</v>
      </c>
      <c r="G135" s="15">
        <v>90</v>
      </c>
      <c r="H135" s="15">
        <v>0</v>
      </c>
      <c r="I135" s="15">
        <f t="shared" si="5"/>
        <v>90</v>
      </c>
      <c r="J135" s="15">
        <v>65.195652173913</v>
      </c>
      <c r="K135" s="15">
        <v>0</v>
      </c>
      <c r="L135" s="15">
        <v>65.195652173913</v>
      </c>
      <c r="M135" s="15">
        <v>67.65</v>
      </c>
      <c r="N135" s="15">
        <v>0</v>
      </c>
      <c r="O135" s="15">
        <v>67.65</v>
      </c>
      <c r="P135" s="15">
        <f t="shared" si="4"/>
        <v>69.1617391304348</v>
      </c>
      <c r="Q135" s="14">
        <v>130</v>
      </c>
      <c r="R135" s="14">
        <v>128</v>
      </c>
      <c r="S135" s="30" t="s">
        <v>73</v>
      </c>
      <c r="T135" s="14">
        <v>145</v>
      </c>
      <c r="U135" s="14"/>
      <c r="V135" s="25"/>
      <c r="W135" s="24"/>
      <c r="X135" s="26"/>
    </row>
    <row r="136" customHeight="1" spans="1:24">
      <c r="A136" s="14" t="s">
        <v>29</v>
      </c>
      <c r="B136" s="14" t="s">
        <v>169</v>
      </c>
      <c r="C136" s="14">
        <v>2023</v>
      </c>
      <c r="D136" s="14" t="s">
        <v>679</v>
      </c>
      <c r="E136" s="14">
        <v>2333110337</v>
      </c>
      <c r="F136" s="14" t="s">
        <v>812</v>
      </c>
      <c r="G136" s="15">
        <v>90</v>
      </c>
      <c r="H136" s="15">
        <v>0</v>
      </c>
      <c r="I136" s="15">
        <f t="shared" si="5"/>
        <v>90</v>
      </c>
      <c r="J136" s="15">
        <v>64.6909090909091</v>
      </c>
      <c r="K136" s="15">
        <v>0</v>
      </c>
      <c r="L136" s="15">
        <v>64.6909090909091</v>
      </c>
      <c r="M136" s="15">
        <v>70.45</v>
      </c>
      <c r="N136" s="15">
        <v>0</v>
      </c>
      <c r="O136" s="15">
        <v>70.45</v>
      </c>
      <c r="P136" s="15">
        <f t="shared" si="4"/>
        <v>69.0631818181818</v>
      </c>
      <c r="Q136" s="14">
        <v>131</v>
      </c>
      <c r="R136" s="14">
        <v>130</v>
      </c>
      <c r="S136" s="30" t="s">
        <v>73</v>
      </c>
      <c r="T136" s="14">
        <v>145</v>
      </c>
      <c r="U136" s="14"/>
      <c r="V136" s="25"/>
      <c r="W136" s="24"/>
      <c r="X136" s="26"/>
    </row>
    <row r="137" customHeight="1" spans="1:24">
      <c r="A137" s="14" t="s">
        <v>29</v>
      </c>
      <c r="B137" s="14" t="s">
        <v>169</v>
      </c>
      <c r="C137" s="14">
        <v>2023</v>
      </c>
      <c r="D137" s="14" t="s">
        <v>684</v>
      </c>
      <c r="E137" s="14">
        <v>2333110257</v>
      </c>
      <c r="F137" s="14" t="s">
        <v>813</v>
      </c>
      <c r="G137" s="15">
        <v>90</v>
      </c>
      <c r="H137" s="15">
        <v>0</v>
      </c>
      <c r="I137" s="15">
        <f t="shared" si="5"/>
        <v>90</v>
      </c>
      <c r="J137" s="15">
        <v>64.3049645390071</v>
      </c>
      <c r="K137" s="15">
        <v>0</v>
      </c>
      <c r="L137" s="15">
        <v>64.3049645390071</v>
      </c>
      <c r="M137" s="15">
        <v>70.675</v>
      </c>
      <c r="N137" s="15">
        <v>0</v>
      </c>
      <c r="O137" s="15">
        <v>70.675</v>
      </c>
      <c r="P137" s="15">
        <f t="shared" si="4"/>
        <v>68.7962234042553</v>
      </c>
      <c r="Q137" s="14">
        <v>132</v>
      </c>
      <c r="R137" s="14">
        <v>133</v>
      </c>
      <c r="S137" s="30" t="s">
        <v>73</v>
      </c>
      <c r="T137" s="14">
        <v>145</v>
      </c>
      <c r="U137" s="14"/>
      <c r="V137" s="25"/>
      <c r="W137" s="24"/>
      <c r="X137" s="26"/>
    </row>
    <row r="138" customHeight="1" spans="1:24">
      <c r="A138" s="14" t="s">
        <v>29</v>
      </c>
      <c r="B138" s="14" t="s">
        <v>169</v>
      </c>
      <c r="C138" s="14">
        <v>2023</v>
      </c>
      <c r="D138" s="14" t="s">
        <v>684</v>
      </c>
      <c r="E138" s="14">
        <v>2333110279</v>
      </c>
      <c r="F138" s="14" t="s">
        <v>814</v>
      </c>
      <c r="G138" s="15">
        <v>90</v>
      </c>
      <c r="H138" s="15">
        <v>0</v>
      </c>
      <c r="I138" s="15">
        <f t="shared" si="5"/>
        <v>90</v>
      </c>
      <c r="J138" s="15">
        <v>63.85625</v>
      </c>
      <c r="K138" s="15">
        <v>0</v>
      </c>
      <c r="L138" s="15">
        <v>63.85625</v>
      </c>
      <c r="M138" s="15">
        <v>72.8</v>
      </c>
      <c r="N138" s="15">
        <v>0</v>
      </c>
      <c r="O138" s="15">
        <v>72.8</v>
      </c>
      <c r="P138" s="15">
        <f t="shared" si="4"/>
        <v>68.6721875</v>
      </c>
      <c r="Q138" s="14">
        <v>133</v>
      </c>
      <c r="R138" s="14">
        <v>134</v>
      </c>
      <c r="S138" s="30" t="s">
        <v>73</v>
      </c>
      <c r="T138" s="14">
        <v>145</v>
      </c>
      <c r="U138" s="14"/>
      <c r="V138" s="25"/>
      <c r="W138" s="24"/>
      <c r="X138" s="26"/>
    </row>
    <row r="139" customHeight="1" spans="1:24">
      <c r="A139" s="14" t="s">
        <v>29</v>
      </c>
      <c r="B139" s="14" t="s">
        <v>169</v>
      </c>
      <c r="C139" s="14">
        <v>2023</v>
      </c>
      <c r="D139" s="14" t="s">
        <v>686</v>
      </c>
      <c r="E139" s="16">
        <v>2333110236</v>
      </c>
      <c r="F139" s="14" t="s">
        <v>815</v>
      </c>
      <c r="G139" s="15">
        <v>90</v>
      </c>
      <c r="H139" s="15">
        <v>2</v>
      </c>
      <c r="I139" s="15">
        <f t="shared" si="5"/>
        <v>92</v>
      </c>
      <c r="J139" s="15">
        <v>62.6230769230769</v>
      </c>
      <c r="K139" s="15">
        <v>0</v>
      </c>
      <c r="L139" s="15">
        <v>62.6230769230769</v>
      </c>
      <c r="M139" s="15">
        <v>77.125</v>
      </c>
      <c r="N139" s="15">
        <v>0</v>
      </c>
      <c r="O139" s="15">
        <v>77.125</v>
      </c>
      <c r="P139" s="15">
        <f t="shared" si="4"/>
        <v>68.4798076923077</v>
      </c>
      <c r="Q139" s="14">
        <v>134</v>
      </c>
      <c r="R139" s="14">
        <v>137</v>
      </c>
      <c r="S139" s="30" t="s">
        <v>73</v>
      </c>
      <c r="T139" s="14">
        <v>145</v>
      </c>
      <c r="U139" s="14"/>
      <c r="V139" s="25"/>
      <c r="W139" s="24"/>
      <c r="X139" s="26"/>
    </row>
    <row r="140" customHeight="1" spans="1:24">
      <c r="A140" s="14" t="s">
        <v>29</v>
      </c>
      <c r="B140" s="14" t="s">
        <v>169</v>
      </c>
      <c r="C140" s="14">
        <v>2023</v>
      </c>
      <c r="D140" s="14" t="s">
        <v>686</v>
      </c>
      <c r="E140" s="16">
        <v>2333110237</v>
      </c>
      <c r="F140" s="14" t="s">
        <v>816</v>
      </c>
      <c r="G140" s="15">
        <v>90</v>
      </c>
      <c r="H140" s="15">
        <v>0</v>
      </c>
      <c r="I140" s="15">
        <f t="shared" si="5"/>
        <v>90</v>
      </c>
      <c r="J140" s="15">
        <v>64.3070866141733</v>
      </c>
      <c r="K140" s="15">
        <v>0</v>
      </c>
      <c r="L140" s="15">
        <v>64.3070866141733</v>
      </c>
      <c r="M140" s="15">
        <v>65.3</v>
      </c>
      <c r="N140" s="15">
        <v>0</v>
      </c>
      <c r="O140" s="15">
        <v>65.3</v>
      </c>
      <c r="P140" s="15">
        <f t="shared" si="4"/>
        <v>68.26031496063</v>
      </c>
      <c r="Q140" s="14">
        <v>135</v>
      </c>
      <c r="R140" s="14">
        <v>132</v>
      </c>
      <c r="S140" s="30" t="s">
        <v>73</v>
      </c>
      <c r="T140" s="14">
        <v>145</v>
      </c>
      <c r="U140" s="14"/>
      <c r="V140" s="25"/>
      <c r="W140" s="24"/>
      <c r="X140" s="26"/>
    </row>
    <row r="141" customHeight="1" spans="1:24">
      <c r="A141" s="14" t="s">
        <v>29</v>
      </c>
      <c r="B141" s="14" t="s">
        <v>169</v>
      </c>
      <c r="C141" s="14">
        <v>2023</v>
      </c>
      <c r="D141" s="14" t="s">
        <v>681</v>
      </c>
      <c r="E141" s="14">
        <v>2333110305</v>
      </c>
      <c r="F141" s="14" t="s">
        <v>817</v>
      </c>
      <c r="G141" s="15">
        <v>90</v>
      </c>
      <c r="H141" s="15">
        <v>0</v>
      </c>
      <c r="I141" s="15">
        <f t="shared" si="5"/>
        <v>90</v>
      </c>
      <c r="J141" s="15">
        <v>65.04081633</v>
      </c>
      <c r="K141" s="15">
        <v>0</v>
      </c>
      <c r="L141" s="15">
        <v>65.04081633</v>
      </c>
      <c r="M141" s="15">
        <v>52.8</v>
      </c>
      <c r="N141" s="15">
        <v>0</v>
      </c>
      <c r="O141" s="15">
        <v>52.8</v>
      </c>
      <c r="P141" s="15">
        <f t="shared" si="4"/>
        <v>67.5606122475</v>
      </c>
      <c r="Q141" s="14">
        <v>136</v>
      </c>
      <c r="R141" s="14">
        <v>129</v>
      </c>
      <c r="S141" s="30" t="s">
        <v>73</v>
      </c>
      <c r="T141" s="14">
        <v>145</v>
      </c>
      <c r="U141" s="14"/>
      <c r="V141" s="25"/>
      <c r="W141" s="24"/>
      <c r="X141" s="26"/>
    </row>
    <row r="142" customHeight="1" spans="1:24">
      <c r="A142" s="14" t="s">
        <v>29</v>
      </c>
      <c r="B142" s="14" t="s">
        <v>169</v>
      </c>
      <c r="C142" s="14">
        <v>2023</v>
      </c>
      <c r="D142" s="14" t="s">
        <v>681</v>
      </c>
      <c r="E142" s="14">
        <v>2333110304</v>
      </c>
      <c r="F142" s="14" t="s">
        <v>818</v>
      </c>
      <c r="G142" s="15">
        <v>90</v>
      </c>
      <c r="H142" s="15">
        <v>0</v>
      </c>
      <c r="I142" s="15">
        <f t="shared" si="5"/>
        <v>90</v>
      </c>
      <c r="J142" s="15">
        <v>60.07432432</v>
      </c>
      <c r="K142" s="15">
        <v>0</v>
      </c>
      <c r="L142" s="15">
        <v>60.07432432</v>
      </c>
      <c r="M142" s="15">
        <v>87.3</v>
      </c>
      <c r="N142" s="15">
        <v>0</v>
      </c>
      <c r="O142" s="15">
        <v>87.3</v>
      </c>
      <c r="P142" s="15">
        <f t="shared" si="4"/>
        <v>67.28574324</v>
      </c>
      <c r="Q142" s="14">
        <v>137</v>
      </c>
      <c r="R142" s="14">
        <v>138</v>
      </c>
      <c r="S142" s="30" t="s">
        <v>73</v>
      </c>
      <c r="T142" s="14">
        <v>145</v>
      </c>
      <c r="U142" s="14"/>
      <c r="V142" s="25"/>
      <c r="W142" s="24"/>
      <c r="X142" s="26"/>
    </row>
    <row r="143" customHeight="1" spans="1:24">
      <c r="A143" s="14" t="s">
        <v>29</v>
      </c>
      <c r="B143" s="14" t="s">
        <v>169</v>
      </c>
      <c r="C143" s="14">
        <v>2023</v>
      </c>
      <c r="D143" s="14" t="s">
        <v>686</v>
      </c>
      <c r="E143" s="16">
        <v>2333110224</v>
      </c>
      <c r="F143" s="14" t="s">
        <v>819</v>
      </c>
      <c r="G143" s="15">
        <v>90</v>
      </c>
      <c r="H143" s="15">
        <v>2</v>
      </c>
      <c r="I143" s="15">
        <f t="shared" si="5"/>
        <v>92</v>
      </c>
      <c r="J143" s="15">
        <v>62.8428571428572</v>
      </c>
      <c r="K143" s="15">
        <v>0</v>
      </c>
      <c r="L143" s="15">
        <v>62.8428571428572</v>
      </c>
      <c r="M143" s="15">
        <v>53.45</v>
      </c>
      <c r="N143" s="15">
        <v>0</v>
      </c>
      <c r="O143" s="15">
        <v>53.45</v>
      </c>
      <c r="P143" s="15">
        <f t="shared" si="4"/>
        <v>66.2771428571429</v>
      </c>
      <c r="Q143" s="14">
        <v>138</v>
      </c>
      <c r="R143" s="14">
        <v>135</v>
      </c>
      <c r="S143" s="30" t="s">
        <v>73</v>
      </c>
      <c r="T143" s="14">
        <v>145</v>
      </c>
      <c r="U143" s="14"/>
      <c r="V143" s="25"/>
      <c r="W143" s="24"/>
      <c r="X143" s="26"/>
    </row>
    <row r="144" customHeight="1" spans="1:24">
      <c r="A144" s="14" t="s">
        <v>29</v>
      </c>
      <c r="B144" s="14" t="s">
        <v>169</v>
      </c>
      <c r="C144" s="14">
        <v>2023</v>
      </c>
      <c r="D144" s="14" t="s">
        <v>681</v>
      </c>
      <c r="E144" s="14">
        <v>2333110290</v>
      </c>
      <c r="F144" s="14" t="s">
        <v>820</v>
      </c>
      <c r="G144" s="15">
        <v>90</v>
      </c>
      <c r="H144" s="15">
        <v>0</v>
      </c>
      <c r="I144" s="15">
        <f t="shared" si="5"/>
        <v>90</v>
      </c>
      <c r="J144" s="15">
        <v>58.22857143</v>
      </c>
      <c r="K144" s="15">
        <v>0</v>
      </c>
      <c r="L144" s="15">
        <v>58.22857143</v>
      </c>
      <c r="M144" s="15">
        <v>84.55</v>
      </c>
      <c r="N144" s="15">
        <v>0</v>
      </c>
      <c r="O144" s="15">
        <v>84.55</v>
      </c>
      <c r="P144" s="15">
        <f t="shared" si="4"/>
        <v>65.6264285725</v>
      </c>
      <c r="Q144" s="14">
        <v>139</v>
      </c>
      <c r="R144" s="14">
        <v>139</v>
      </c>
      <c r="S144" s="30" t="s">
        <v>73</v>
      </c>
      <c r="T144" s="14">
        <v>145</v>
      </c>
      <c r="U144" s="14"/>
      <c r="V144" s="25"/>
      <c r="W144" s="24"/>
      <c r="X144" s="26"/>
    </row>
    <row r="145" customHeight="1" spans="1:24">
      <c r="A145" s="14" t="s">
        <v>29</v>
      </c>
      <c r="B145" s="14" t="s">
        <v>169</v>
      </c>
      <c r="C145" s="14">
        <v>2023</v>
      </c>
      <c r="D145" s="14" t="s">
        <v>684</v>
      </c>
      <c r="E145" s="14">
        <v>2333110261</v>
      </c>
      <c r="F145" s="14" t="s">
        <v>821</v>
      </c>
      <c r="G145" s="15">
        <v>90</v>
      </c>
      <c r="H145" s="15">
        <v>0</v>
      </c>
      <c r="I145" s="15">
        <f t="shared" si="5"/>
        <v>90</v>
      </c>
      <c r="J145" s="15">
        <v>58.0647058823529</v>
      </c>
      <c r="K145" s="15">
        <v>0</v>
      </c>
      <c r="L145" s="15">
        <v>58.0647058823529</v>
      </c>
      <c r="M145" s="15">
        <v>73.8</v>
      </c>
      <c r="N145" s="15">
        <v>0</v>
      </c>
      <c r="O145" s="15">
        <v>73.8</v>
      </c>
      <c r="P145" s="15">
        <f t="shared" si="4"/>
        <v>64.4285294117647</v>
      </c>
      <c r="Q145" s="14">
        <v>140</v>
      </c>
      <c r="R145" s="14">
        <v>140</v>
      </c>
      <c r="S145" s="30" t="s">
        <v>73</v>
      </c>
      <c r="T145" s="14">
        <v>145</v>
      </c>
      <c r="U145" s="14"/>
      <c r="V145" s="25"/>
      <c r="W145" s="24"/>
      <c r="X145" s="26"/>
    </row>
    <row r="146" customHeight="1" spans="1:24">
      <c r="A146" s="14" t="s">
        <v>29</v>
      </c>
      <c r="B146" s="14" t="s">
        <v>169</v>
      </c>
      <c r="C146" s="14">
        <v>2023</v>
      </c>
      <c r="D146" s="14" t="s">
        <v>684</v>
      </c>
      <c r="E146" s="14">
        <v>2333110276</v>
      </c>
      <c r="F146" s="14" t="s">
        <v>822</v>
      </c>
      <c r="G146" s="15">
        <v>90</v>
      </c>
      <c r="H146" s="15">
        <v>0</v>
      </c>
      <c r="I146" s="15">
        <f t="shared" si="5"/>
        <v>90</v>
      </c>
      <c r="J146" s="15">
        <v>56.5536723163842</v>
      </c>
      <c r="K146" s="15">
        <v>0</v>
      </c>
      <c r="L146" s="15">
        <v>56.5536723163842</v>
      </c>
      <c r="M146" s="15">
        <v>69.5</v>
      </c>
      <c r="N146" s="15">
        <v>0</v>
      </c>
      <c r="O146" s="15">
        <v>69.5</v>
      </c>
      <c r="P146" s="15">
        <f t="shared" si="4"/>
        <v>62.8652542372882</v>
      </c>
      <c r="Q146" s="14">
        <v>141</v>
      </c>
      <c r="R146" s="14">
        <v>141</v>
      </c>
      <c r="S146" s="30" t="s">
        <v>73</v>
      </c>
      <c r="T146" s="14">
        <v>145</v>
      </c>
      <c r="U146" s="14"/>
      <c r="V146" s="25"/>
      <c r="W146" s="24"/>
      <c r="X146" s="26"/>
    </row>
    <row r="147" customHeight="1" spans="1:24">
      <c r="A147" s="14" t="s">
        <v>29</v>
      </c>
      <c r="B147" s="14" t="s">
        <v>169</v>
      </c>
      <c r="C147" s="14">
        <v>2023</v>
      </c>
      <c r="D147" s="14" t="s">
        <v>686</v>
      </c>
      <c r="E147" s="16">
        <v>2333110231</v>
      </c>
      <c r="F147" s="14" t="s">
        <v>823</v>
      </c>
      <c r="G147" s="15">
        <v>90</v>
      </c>
      <c r="H147" s="15">
        <v>0</v>
      </c>
      <c r="I147" s="15">
        <f t="shared" si="5"/>
        <v>90</v>
      </c>
      <c r="J147" s="15">
        <v>55.3809523809524</v>
      </c>
      <c r="K147" s="15">
        <v>0</v>
      </c>
      <c r="L147" s="15">
        <v>55.3809523809524</v>
      </c>
      <c r="M147" s="15">
        <v>67.1</v>
      </c>
      <c r="N147" s="15">
        <v>0</v>
      </c>
      <c r="O147" s="15">
        <v>67.1</v>
      </c>
      <c r="P147" s="15">
        <f t="shared" si="4"/>
        <v>61.7457142857143</v>
      </c>
      <c r="Q147" s="14">
        <v>142</v>
      </c>
      <c r="R147" s="14">
        <v>142</v>
      </c>
      <c r="S147" s="30" t="s">
        <v>73</v>
      </c>
      <c r="T147" s="14">
        <v>145</v>
      </c>
      <c r="U147" s="14"/>
      <c r="V147" s="25"/>
      <c r="W147" s="24"/>
      <c r="X147" s="26"/>
    </row>
    <row r="148" customHeight="1" spans="1:24">
      <c r="A148" s="14" t="s">
        <v>29</v>
      </c>
      <c r="B148" s="14" t="s">
        <v>169</v>
      </c>
      <c r="C148" s="14">
        <v>2023</v>
      </c>
      <c r="D148" s="14" t="s">
        <v>679</v>
      </c>
      <c r="E148" s="14">
        <v>2333110325</v>
      </c>
      <c r="F148" s="14" t="s">
        <v>824</v>
      </c>
      <c r="G148" s="15">
        <v>90</v>
      </c>
      <c r="H148" s="15">
        <v>0</v>
      </c>
      <c r="I148" s="15">
        <f t="shared" si="5"/>
        <v>90</v>
      </c>
      <c r="J148" s="15">
        <v>54.0818181818182</v>
      </c>
      <c r="K148" s="15">
        <v>0</v>
      </c>
      <c r="L148" s="15">
        <v>54.0818181818182</v>
      </c>
      <c r="M148" s="15">
        <v>69.95</v>
      </c>
      <c r="N148" s="15">
        <v>0</v>
      </c>
      <c r="O148" s="15">
        <v>69.95</v>
      </c>
      <c r="P148" s="15">
        <f t="shared" si="4"/>
        <v>61.0563636363637</v>
      </c>
      <c r="Q148" s="14">
        <v>143</v>
      </c>
      <c r="R148" s="14">
        <v>143</v>
      </c>
      <c r="S148" s="30" t="s">
        <v>73</v>
      </c>
      <c r="T148" s="14">
        <v>145</v>
      </c>
      <c r="U148" s="14"/>
      <c r="V148" s="25"/>
      <c r="W148" s="24"/>
      <c r="X148" s="26"/>
    </row>
    <row r="149" customHeight="1" spans="1:24">
      <c r="A149" s="14" t="s">
        <v>29</v>
      </c>
      <c r="B149" s="14" t="s">
        <v>169</v>
      </c>
      <c r="C149" s="14">
        <v>2023</v>
      </c>
      <c r="D149" s="14" t="s">
        <v>686</v>
      </c>
      <c r="E149" s="16">
        <v>2233110229</v>
      </c>
      <c r="F149" s="14" t="s">
        <v>825</v>
      </c>
      <c r="G149" s="15">
        <v>90</v>
      </c>
      <c r="H149" s="15">
        <v>0</v>
      </c>
      <c r="I149" s="15">
        <f t="shared" si="5"/>
        <v>90</v>
      </c>
      <c r="J149" s="15">
        <v>49.1860465116279</v>
      </c>
      <c r="K149" s="15">
        <v>0</v>
      </c>
      <c r="L149" s="15">
        <v>49.1860465116279</v>
      </c>
      <c r="M149" s="15">
        <v>63.4</v>
      </c>
      <c r="N149" s="15">
        <v>0</v>
      </c>
      <c r="O149" s="15">
        <v>63.4</v>
      </c>
      <c r="P149" s="15">
        <f t="shared" si="4"/>
        <v>56.7295348837209</v>
      </c>
      <c r="Q149" s="14">
        <v>144</v>
      </c>
      <c r="R149" s="14">
        <v>144</v>
      </c>
      <c r="S149" s="30" t="s">
        <v>73</v>
      </c>
      <c r="T149" s="14">
        <v>145</v>
      </c>
      <c r="U149" s="14"/>
      <c r="V149" s="25"/>
      <c r="W149" s="24"/>
      <c r="X149" s="26"/>
    </row>
    <row r="150" customHeight="1" spans="1:24">
      <c r="A150" s="14" t="s">
        <v>29</v>
      </c>
      <c r="B150" s="14" t="s">
        <v>169</v>
      </c>
      <c r="C150" s="14">
        <v>2023</v>
      </c>
      <c r="D150" s="14" t="s">
        <v>684</v>
      </c>
      <c r="E150" s="14">
        <v>2233110250</v>
      </c>
      <c r="F150" s="14" t="s">
        <v>826</v>
      </c>
      <c r="G150" s="15">
        <v>90</v>
      </c>
      <c r="H150" s="15">
        <v>0</v>
      </c>
      <c r="I150" s="15">
        <f t="shared" si="5"/>
        <v>90</v>
      </c>
      <c r="J150" s="15">
        <v>38.0701754385965</v>
      </c>
      <c r="K150" s="15">
        <v>0</v>
      </c>
      <c r="L150" s="15">
        <v>38.0701754385965</v>
      </c>
      <c r="M150" s="15">
        <v>64.1</v>
      </c>
      <c r="N150" s="15">
        <v>0</v>
      </c>
      <c r="O150" s="15">
        <v>64.1</v>
      </c>
      <c r="P150" s="15">
        <f t="shared" si="4"/>
        <v>48.4626315789474</v>
      </c>
      <c r="Q150" s="14">
        <v>145</v>
      </c>
      <c r="R150" s="14">
        <v>145</v>
      </c>
      <c r="S150" s="30" t="s">
        <v>73</v>
      </c>
      <c r="T150" s="14">
        <v>145</v>
      </c>
      <c r="U150" s="14"/>
      <c r="V150" s="25"/>
      <c r="W150" s="24"/>
      <c r="X150" s="26"/>
    </row>
    <row r="151" customHeight="1" spans="1:24">
      <c r="A151" s="32" t="s">
        <v>102</v>
      </c>
      <c r="B151" s="33" t="s">
        <v>103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customHeight="1" spans="1:24">
      <c r="A152" s="34"/>
      <c r="B152" s="33" t="s">
        <v>490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customHeight="1" spans="1:24">
      <c r="A153" s="34"/>
      <c r="B153" s="33" t="s">
        <v>491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customHeight="1" spans="1:24">
      <c r="A154" s="34"/>
      <c r="B154" s="33" t="s">
        <v>105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customHeight="1" spans="1:24">
      <c r="A155" s="34"/>
      <c r="B155" s="33" t="s">
        <v>492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customHeight="1" spans="1:24">
      <c r="A156" s="35"/>
      <c r="B156" s="33" t="s">
        <v>493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</sheetData>
  <mergeCells count="31">
    <mergeCell ref="A2:W2"/>
    <mergeCell ref="B151:X151"/>
    <mergeCell ref="B152:X152"/>
    <mergeCell ref="B153:X153"/>
    <mergeCell ref="B154:X154"/>
    <mergeCell ref="B155:X155"/>
    <mergeCell ref="B156:X15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8">
    <dataValidation type="list" allowBlank="1" showInputMessage="1" showErrorMessage="1" sqref="W1 W4:W5 W151:W156">
      <formula1>$CJ$8:$CJ$11</formula1>
    </dataValidation>
    <dataValidation type="list" allowBlank="1" showInputMessage="1" showErrorMessage="1" sqref="V44 V86">
      <formula1>"学业进步奖,研究与创新奖,道德风尚奖,文体活动奖,社会工作奖"</formula1>
    </dataValidation>
    <dataValidation type="list" allowBlank="1" showInputMessage="1" showErrorMessage="1" sqref="U48 U53 U56 U59 U64 U74">
      <formula1>"一等奖学金,二等奖学金,三等奖学金,课程考核不合格,德育分未达,体育成绩不合格,体测成绩不合格,违纪"</formula1>
    </dataValidation>
    <dataValidation type="list" allowBlank="1" showInputMessage="1" showErrorMessage="1" sqref="U1:U5 U151:U156">
      <formula1>$CI$8:$CI$149</formula1>
    </dataValidation>
    <dataValidation type="list" allowBlank="1" showInputMessage="1" showErrorMessage="1" sqref="U6:U47 U49:U52 U54:U55 U57:U58 U60:U63 U65:U67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6:V9 V151:V156">
      <formula1>$CK$8:$CK$12</formula1>
    </dataValidation>
    <dataValidation type="list" allowBlank="1" showInputMessage="1" showErrorMessage="1" sqref="W6:W13 W15:W18 W20:W21">
      <formula1>"三好学生,三好学生标兵,优秀学生干部"</formula1>
    </dataValidation>
    <dataValidation type="list" allowBlank="1" showInputMessage="1" showErrorMessage="1" sqref="W22:W150">
      <formula1>"三好,三标,优干"</formula1>
    </dataValidation>
  </dataValidations>
  <printOptions horizontalCentered="1"/>
  <pageMargins left="0.751388888888889" right="0.751388888888889" top="1" bottom="1" header="0.5" footer="0.5"/>
  <pageSetup paperSize="9" scale="48" orientation="landscape" horizontalDpi="600"/>
  <headerFooter/>
  <ignoredErrors>
    <ignoredError sqref="U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工程管理2022</vt:lpstr>
      <vt:lpstr>交通工程2022</vt:lpstr>
      <vt:lpstr>交通设备2022</vt:lpstr>
      <vt:lpstr>土木工程2022</vt:lpstr>
      <vt:lpstr>工程管理2023</vt:lpstr>
      <vt:lpstr>土木工程2023</vt:lpstr>
      <vt:lpstr>交通工程2023</vt:lpstr>
      <vt:lpstr>交通设备2023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cp:revision>1</cp:revision>
  <dcterms:created xsi:type="dcterms:W3CDTF">1996-12-17T01:32:00Z</dcterms:created>
  <cp:lastPrinted>2019-09-05T03:36:00Z</cp:lastPrinted>
  <dcterms:modified xsi:type="dcterms:W3CDTF">2025-09-24T06:33:05Z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92AF74C022B64E72B9315CBBADCB5043_13</vt:lpwstr>
  </property>
</Properties>
</file>